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5DA2B3F-0D33-479E-9BD7-2730531E5928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<sst xmlns="http://schemas.openxmlformats.org/spreadsheetml/2006/main" count="1109" uniqueCount="272">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</sst>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7.9199999999999993E-2</v>
      </c>
      <c r="D46" s="17"/>
    </row>
    <row r="47" spans="1:5" ht="15.75" customHeight="1" x14ac:dyDescent="0.25">
      <c r="B47" s="16" t="s">
        <v>12</v>
      </c>
      <c r="C47" s="67">
        <v>0.1946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0.17341999999999999</v>
      </c>
      <c r="E3" s="26">
        <f>frac_mam_12_23months * 2.6</f>
        <v>0.10712000000000001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8.5540000000000005E-2</v>
      </c>
      <c r="E4" s="26">
        <f>frac_sam_12_23months * 2.6</f>
        <v>5.3040000000000004E-2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12963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15142.276422764227</v>
      </c>
      <c r="I2" s="22">
        <f>G2-H2</f>
        <v>212857.72357723577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12819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14974.067844126717</v>
      </c>
      <c r="I3" s="22">
        <f t="shared" ref="I3:I15" si="3">G3-H3</f>
        <v>216025.93215587328</v>
      </c>
    </row>
    <row r="4" spans="1:9" ht="15.75" customHeight="1" x14ac:dyDescent="0.25">
      <c r="A4" s="92">
        <f t="shared" si="2"/>
        <v>2021</v>
      </c>
      <c r="B4" s="74">
        <v>12628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14750.957854406131</v>
      </c>
      <c r="I4" s="22">
        <f t="shared" si="3"/>
        <v>216249.04214559388</v>
      </c>
    </row>
    <row r="5" spans="1:9" ht="15.75" customHeight="1" x14ac:dyDescent="0.25">
      <c r="A5" s="92">
        <f t="shared" si="2"/>
        <v>2022</v>
      </c>
      <c r="B5" s="74">
        <v>12426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14514.998598261845</v>
      </c>
      <c r="I5" s="22">
        <f t="shared" si="3"/>
        <v>220485.00140173815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0.6765000000000001</v>
      </c>
      <c r="D2" s="77">
        <v>0.6765000000000001</v>
      </c>
      <c r="E2" s="77">
        <v>0.70200000000000007</v>
      </c>
      <c r="F2" s="77">
        <v>0.38020000000000004</v>
      </c>
      <c r="G2" s="77">
        <v>0.27579999999999999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0.1139</v>
      </c>
      <c r="E3" s="77">
        <v>0.13070000000000001</v>
      </c>
      <c r="F3" s="77">
        <v>0.2611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0.1148</v>
      </c>
      <c r="D4" s="78">
        <v>0.1148</v>
      </c>
      <c r="E4" s="78">
        <v>7.4700000000000003E-2</v>
      </c>
      <c r="F4" s="78">
        <v>0.21309999999999998</v>
      </c>
      <c r="G4" s="78">
        <v>0.23219999999999999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9.4800000000000009E-2</v>
      </c>
      <c r="E5" s="78">
        <v>9.2600000000000002E-2</v>
      </c>
      <c r="F5" s="78">
        <v>0.14560000000000001</v>
      </c>
      <c r="G5" s="78">
        <v>0.1416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0.72739999999999994</v>
      </c>
      <c r="F8" s="77">
        <v>0.77989999999999993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0.17300000000000001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6.6699999999999995E-2</v>
      </c>
      <c r="F10" s="78">
        <v>4.1200000000000001E-2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3.2899999999999999E-2</v>
      </c>
      <c r="F11" s="78">
        <v>2.0400000000000001E-2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0.35514000000000001</v>
      </c>
      <c r="M14" s="80">
        <v>0.35514000000000001</v>
      </c>
      <c r="N14" s="80">
        <v>0.35514000000000001</v>
      </c>
      <c r="O14" s="80">
        <v>0.35514000000000001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0.15541732578173811</v>
      </c>
      <c r="M15" s="77">
        <f t="shared" si="0"/>
        <v>0.15541732578173811</v>
      </c>
      <c r="N15" s="77">
        <f t="shared" si="0"/>
        <v>0.15541732578173811</v>
      </c>
      <c r="O15" s="77">
        <f t="shared" si="0"/>
        <v>0.15541732578173811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0.71489999999999998</v>
      </c>
      <c r="D2" s="78">
        <v>0.43869999999999998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0.15029999999999999</v>
      </c>
      <c r="D3" s="78">
        <v>0.18440000000000001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0.13220000000000001</v>
      </c>
      <c r="D4" s="78">
        <v>0.37340000000000001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2.6000000000000467E-3</v>
      </c>
      <c r="D5" s="77">
        <f t="shared" ref="D5:G5" si="0">1-SUM(D2:D4)</f>
        <v>3.5000000000000586E-3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>
        <v>0.34029999999999999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6.08E-2</v>
      </c>
      <c r="D4" s="28">
        <v>6.0600000000000001E-2</v>
      </c>
      <c r="E4" s="28">
        <v>6.0400000000000002E-2</v>
      </c>
      <c r="F4" s="28">
        <v>6.0400000000000002E-2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0.43869999999999998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0.88700000000000001</v>
      </c>
      <c r="C19" s="85">
        <v>0.95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0.88700000000000001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210.94</v>
      </c>
      <c r="E31" s="86" t="s">
        <v>201</v>
      </c>
    </row>
    <row r="32" spans="1:5" ht="15.75" customHeight="1" x14ac:dyDescent="0.25">
      <c r="A32" s="53" t="s">
        <v>28</v>
      </c>
      <c r="B32" s="85">
        <v>0.45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2020-09-01T10:19:58Z</dcterms:modified>
</cp:coreProperties>
</file>