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ED20F8-B008-4778-A684-60B8BC8BC33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<sst xmlns="http://schemas.openxmlformats.org/spreadsheetml/2006/main" count="1109" uniqueCount="272">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</sst>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8.788E-2</v>
      </c>
      <c r="E3" s="26">
        <f>frac_mam_12_23months * 2.6</f>
        <v>7.8259999999999996E-2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1.8033859999999999E-2</v>
      </c>
      <c r="E4" s="26">
        <f>frac_sam_12_23months * 2.6</f>
        <v>1.127178E-2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624091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733332.62830862228</v>
      </c>
      <c r="I2" s="22">
        <f>G2-H2</f>
        <v>4223667.3716913778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633857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744808.08052322234</v>
      </c>
      <c r="I3" s="22">
        <f t="shared" ref="I3:I15" si="3">G3-H3</f>
        <v>4380191.9194767773</v>
      </c>
    </row>
    <row r="4" spans="1:9" ht="15.75" customHeight="1" x14ac:dyDescent="0.25">
      <c r="A4" s="92">
        <f t="shared" si="2"/>
        <v>2021</v>
      </c>
      <c r="B4" s="74">
        <v>646216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759330.41453102941</v>
      </c>
      <c r="I4" s="22">
        <f t="shared" si="3"/>
        <v>4545669.5854689702</v>
      </c>
    </row>
    <row r="5" spans="1:9" ht="15.75" customHeight="1" x14ac:dyDescent="0.25">
      <c r="A5" s="92">
        <f t="shared" si="2"/>
        <v>2022</v>
      </c>
      <c r="B5" s="74">
        <v>656427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771328.7600730405</v>
      </c>
      <c r="I5" s="22">
        <f t="shared" si="3"/>
        <v>4722671.2399269594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0.52380000000000004</v>
      </c>
      <c r="D2" s="77">
        <v>0.52380000000000004</v>
      </c>
      <c r="E2" s="77">
        <v>0.45219999999999999</v>
      </c>
      <c r="F2" s="77">
        <v>0.29549999999999998</v>
      </c>
      <c r="G2" s="77">
        <v>0.24350000000000002</v>
      </c>
    </row>
    <row r="3" spans="1:15" ht="15.75" customHeight="1" x14ac:dyDescent="0.25">
      <c r="A3" s="5"/>
      <c r="B3" s="11" t="s">
        <v>118</v>
      </c>
      <c r="C3" s="77">
        <v>0.2296</v>
      </c>
      <c r="D3" s="77">
        <v>0.2296</v>
      </c>
      <c r="E3" s="77">
        <v>0.31319999999999998</v>
      </c>
      <c r="F3" s="77">
        <v>0.32179999999999997</v>
      </c>
      <c r="G3" s="77">
        <v>0.3478</v>
      </c>
    </row>
    <row r="4" spans="1:15" ht="15.75" customHeight="1" x14ac:dyDescent="0.25">
      <c r="A4" s="5"/>
      <c r="B4" s="11" t="s">
        <v>116</v>
      </c>
      <c r="C4" s="78">
        <v>0.16769999999999999</v>
      </c>
      <c r="D4" s="78">
        <v>0.16769999999999999</v>
      </c>
      <c r="E4" s="78">
        <v>0.17980000000000002</v>
      </c>
      <c r="F4" s="78">
        <v>0.28859999999999997</v>
      </c>
      <c r="G4" s="78">
        <v>0.2848</v>
      </c>
    </row>
    <row r="5" spans="1:15" ht="15.75" customHeight="1" x14ac:dyDescent="0.25">
      <c r="A5" s="5"/>
      <c r="B5" s="11" t="s">
        <v>119</v>
      </c>
      <c r="C5" s="78">
        <v>7.9000000000000001E-2</v>
      </c>
      <c r="D5" s="78">
        <v>7.9000000000000001E-2</v>
      </c>
      <c r="E5" s="78">
        <v>5.4800000000000001E-2</v>
      </c>
      <c r="F5" s="78">
        <v>9.4100000000000003E-2</v>
      </c>
      <c r="G5" s="78">
        <v>0.12390000000000001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0.83239999999999992</v>
      </c>
      <c r="F8" s="77">
        <v>0.84909999999999997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0.12689999999999999</v>
      </c>
      <c r="F9" s="77">
        <v>0.11650000000000001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3.3799999999999997E-2</v>
      </c>
      <c r="F10" s="78">
        <v>3.0099999999999998E-2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6.9360999999999997E-3</v>
      </c>
      <c r="F11" s="78">
        <v>4.3353000000000003E-3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0.34722000000000003</v>
      </c>
      <c r="M14" s="80">
        <v>0.34722000000000003</v>
      </c>
      <c r="N14" s="80">
        <v>0.34722000000000003</v>
      </c>
      <c r="O14" s="80">
        <v>0.34722000000000003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0.16158271439238334</v>
      </c>
      <c r="M15" s="77">
        <f t="shared" si="0"/>
        <v>0.16158271439238334</v>
      </c>
      <c r="N15" s="77">
        <f t="shared" si="0"/>
        <v>0.16158271439238334</v>
      </c>
      <c r="O15" s="77">
        <f t="shared" si="0"/>
        <v>0.16158271439238334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0.80310000000000004</v>
      </c>
      <c r="D2" s="78">
        <v>0.56869999999999998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4.8099999999999997E-2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5.8600000000000006E-2</v>
      </c>
      <c r="D4" s="78">
        <v>0.2334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9.0199999999999947E-2</v>
      </c>
      <c r="D5" s="77">
        <f t="shared" ref="D5:G5" si="0">1-SUM(D2:D4)</f>
        <v>6.6899999999999959E-2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>
        <v>0.37260000000000004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2.8821899999999998E-2</v>
      </c>
      <c r="D4" s="28">
        <v>2.8816169999999999E-2</v>
      </c>
      <c r="E4" s="28">
        <v>2.8813619999999998E-2</v>
      </c>
      <c r="F4" s="28">
        <v>2.8813619999999998E-2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0.34722000000000003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0.56899999999999995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0.25</v>
      </c>
      <c r="C19" s="85">
        <v>0.95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198.69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2020-09-01T10:21:33Z</dcterms:modified>
</cp:coreProperties>
</file>