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E349331-BC42-42C8-8DBE-0B710351919F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<sst xmlns="http://schemas.openxmlformats.org/spreadsheetml/2006/main" count="1114" uniqueCount="272">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</sst>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1193852</v>
      </c>
    </row>
    <row r="8" spans="1:3" ht="15" customHeight="1" x14ac:dyDescent="0.25">
      <c r="B8" s="7" t="s">
        <v>106</v>
      </c>
      <c r="C8" s="66">
        <v>5.7999999999999996E-2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0.77735023498535194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0.61599999999999999</v>
      </c>
    </row>
    <row r="13" spans="1:3" ht="15" customHeight="1" x14ac:dyDescent="0.25">
      <c r="B13" s="7" t="s">
        <v>110</v>
      </c>
      <c r="C13" s="66">
        <v>0.57200000000000006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0.12039999999999999</v>
      </c>
    </row>
    <row r="24" spans="1:3" ht="15" customHeight="1" x14ac:dyDescent="0.25">
      <c r="B24" s="20" t="s">
        <v>102</v>
      </c>
      <c r="C24" s="67">
        <v>0.49090000000000006</v>
      </c>
    </row>
    <row r="25" spans="1:3" ht="15" customHeight="1" x14ac:dyDescent="0.25">
      <c r="B25" s="20" t="s">
        <v>103</v>
      </c>
      <c r="C25" s="67">
        <v>0.31829999999999997</v>
      </c>
    </row>
    <row r="26" spans="1:3" ht="15" customHeight="1" x14ac:dyDescent="0.25">
      <c r="B26" s="20" t="s">
        <v>104</v>
      </c>
      <c r="C26" s="67">
        <v>7.0400000000000004E-2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0.27800000000000002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0.53400000000000003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18.5</v>
      </c>
    </row>
    <row r="38" spans="1:5" ht="15" customHeight="1" x14ac:dyDescent="0.25">
      <c r="B38" s="16" t="s">
        <v>91</v>
      </c>
      <c r="C38" s="68">
        <v>28</v>
      </c>
      <c r="D38" s="17"/>
      <c r="E38" s="18"/>
    </row>
    <row r="39" spans="1:5" ht="15" customHeight="1" x14ac:dyDescent="0.25">
      <c r="B39" s="16" t="s">
        <v>90</v>
      </c>
      <c r="C39" s="68">
        <v>34.9</v>
      </c>
      <c r="D39" s="17"/>
      <c r="E39" s="17"/>
    </row>
    <row r="40" spans="1:5" ht="15" customHeight="1" x14ac:dyDescent="0.25">
      <c r="B40" s="16" t="s">
        <v>171</v>
      </c>
      <c r="C40" s="68">
        <v>2.06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1.6899999999999998E-2</v>
      </c>
      <c r="D45" s="17"/>
    </row>
    <row r="46" spans="1:5" ht="15.75" customHeight="1" x14ac:dyDescent="0.25">
      <c r="B46" s="16" t="s">
        <v>11</v>
      </c>
      <c r="C46" s="67">
        <v>6.4299999999999996E-2</v>
      </c>
      <c r="D46" s="17"/>
    </row>
    <row r="47" spans="1:5" ht="15.75" customHeight="1" x14ac:dyDescent="0.25">
      <c r="B47" s="16" t="s">
        <v>12</v>
      </c>
      <c r="C47" s="67">
        <v>8.1199999999999994E-2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0.83760000000000001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2.7167039906550001</v>
      </c>
      <c r="D51" s="17"/>
    </row>
    <row r="52" spans="1:4" ht="15" customHeight="1" x14ac:dyDescent="0.25">
      <c r="B52" s="16" t="s">
        <v>125</v>
      </c>
      <c r="C52" s="65">
        <v>2.6124756229499901</v>
      </c>
    </row>
    <row r="53" spans="1:4" ht="15.75" customHeight="1" x14ac:dyDescent="0.25">
      <c r="B53" s="16" t="s">
        <v>126</v>
      </c>
      <c r="C53" s="65">
        <v>2.6124756229499901</v>
      </c>
    </row>
    <row r="54" spans="1:4" ht="15.75" customHeight="1" x14ac:dyDescent="0.25">
      <c r="B54" s="16" t="s">
        <v>127</v>
      </c>
      <c r="C54" s="65">
        <v>2.0599225036700002</v>
      </c>
    </row>
    <row r="55" spans="1:4" ht="15.75" customHeight="1" x14ac:dyDescent="0.25">
      <c r="B55" s="16" t="s">
        <v>128</v>
      </c>
      <c r="C55" s="65">
        <v>2.0599225036700002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0.47161628276147805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3.1460000000000002E-2</v>
      </c>
      <c r="E3" s="26">
        <f>frac_mam_12_23months * 2.6</f>
        <v>4.3160000000000004E-2</v>
      </c>
      <c r="F3" s="26">
        <f>frac_mam_24_59months * 2.6</f>
        <v>9.8433400000000008E-3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2.8600000000000004E-2</v>
      </c>
      <c r="E4" s="26">
        <f>frac_sam_12_23months * 2.6</f>
        <v>1.2600457999999998E-2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251065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292351.79796384857</v>
      </c>
      <c r="I2" s="22">
        <f>G2-H2</f>
        <v>2709648.2020361517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252588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294125.25021047372</v>
      </c>
      <c r="I3" s="22">
        <f t="shared" ref="I3:I15" si="3">G3-H3</f>
        <v>2756874.7497895262</v>
      </c>
    </row>
    <row r="4" spans="1:9" ht="15.75" customHeight="1" x14ac:dyDescent="0.25">
      <c r="A4" s="92">
        <f t="shared" si="2"/>
        <v>2022</v>
      </c>
      <c r="B4" s="74">
        <v>253876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>
        <f t="shared" si="1"/>
        <v>295625.05749455333</v>
      </c>
      <c r="I4" s="22">
        <f t="shared" si="3"/>
        <v>2801374.9425054467</v>
      </c>
    </row>
    <row r="5" spans="1:9" ht="15.75" customHeight="1" x14ac:dyDescent="0.25">
      <c r="A5" s="92" t="str">
        <f t="shared" si="2"/>
        <v/>
      </c>
      <c r="B5" s="74">
        <v>255770.22699999998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297830.78377739503</v>
      </c>
      <c r="I5" s="22">
        <f t="shared" si="3"/>
        <v>2845169.2162226047</v>
      </c>
    </row>
    <row r="6" spans="1:9" ht="15.75" customHeight="1" x14ac:dyDescent="0.25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 x14ac:dyDescent="0.25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 x14ac:dyDescent="0.25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 x14ac:dyDescent="0.25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 x14ac:dyDescent="0.25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 x14ac:dyDescent="0.25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 x14ac:dyDescent="0.25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 x14ac:dyDescent="0.25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6.6418732500000003E-3</v>
      </c>
    </row>
    <row r="4" spans="1:8" ht="15.75" customHeight="1" x14ac:dyDescent="0.25">
      <c r="B4" s="24" t="s">
        <v>7</v>
      </c>
      <c r="C4" s="76">
        <v>0.19312262265657601</v>
      </c>
    </row>
    <row r="5" spans="1:8" ht="15.75" customHeight="1" x14ac:dyDescent="0.25">
      <c r="B5" s="24" t="s">
        <v>8</v>
      </c>
      <c r="C5" s="76">
        <v>9.3753043941418285E-2</v>
      </c>
    </row>
    <row r="6" spans="1:8" ht="15.75" customHeight="1" x14ac:dyDescent="0.25">
      <c r="B6" s="24" t="s">
        <v>10</v>
      </c>
      <c r="C6" s="76">
        <v>0.12408952149511399</v>
      </c>
    </row>
    <row r="7" spans="1:8" ht="15.75" customHeight="1" x14ac:dyDescent="0.25">
      <c r="B7" s="24" t="s">
        <v>13</v>
      </c>
      <c r="C7" s="76">
        <v>0.26418885947613951</v>
      </c>
    </row>
    <row r="8" spans="1:8" ht="15.75" customHeight="1" x14ac:dyDescent="0.25">
      <c r="B8" s="24" t="s">
        <v>14</v>
      </c>
      <c r="C8" s="76">
        <v>3.58136254530716E-4</v>
      </c>
    </row>
    <row r="9" spans="1:8" ht="15.75" customHeight="1" x14ac:dyDescent="0.25">
      <c r="B9" s="24" t="s">
        <v>27</v>
      </c>
      <c r="C9" s="76">
        <v>0.16860677580322825</v>
      </c>
    </row>
    <row r="10" spans="1:8" ht="15.75" customHeight="1" x14ac:dyDescent="0.25">
      <c r="B10" s="24" t="s">
        <v>15</v>
      </c>
      <c r="C10" s="76">
        <v>0.14923916712299312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 x14ac:dyDescent="0.25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 x14ac:dyDescent="0.25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 x14ac:dyDescent="0.25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 x14ac:dyDescent="0.25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 x14ac:dyDescent="0.25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 x14ac:dyDescent="0.25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 x14ac:dyDescent="0.25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 x14ac:dyDescent="0.25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6.8099999999999994E-2</v>
      </c>
    </row>
    <row r="27" spans="1:8" ht="15.75" customHeight="1" x14ac:dyDescent="0.25">
      <c r="B27" s="24" t="s">
        <v>39</v>
      </c>
      <c r="C27" s="76">
        <v>4.1399999999999999E-2</v>
      </c>
    </row>
    <row r="28" spans="1:8" ht="15.75" customHeight="1" x14ac:dyDescent="0.25">
      <c r="B28" s="24" t="s">
        <v>40</v>
      </c>
      <c r="C28" s="76">
        <v>0.33340000000000003</v>
      </c>
    </row>
    <row r="29" spans="1:8" ht="15.75" customHeight="1" x14ac:dyDescent="0.25">
      <c r="B29" s="24" t="s">
        <v>41</v>
      </c>
      <c r="C29" s="76">
        <v>0.129</v>
      </c>
    </row>
    <row r="30" spans="1:8" ht="15.75" customHeight="1" x14ac:dyDescent="0.25">
      <c r="B30" s="24" t="s">
        <v>42</v>
      </c>
      <c r="C30" s="76">
        <v>9.0399999999999994E-2</v>
      </c>
    </row>
    <row r="31" spans="1:8" ht="15.75" customHeight="1" x14ac:dyDescent="0.25">
      <c r="B31" s="24" t="s">
        <v>43</v>
      </c>
      <c r="C31" s="76">
        <v>5.0900000000000001E-2</v>
      </c>
    </row>
    <row r="32" spans="1:8" ht="15.75" customHeight="1" x14ac:dyDescent="0.25">
      <c r="B32" s="24" t="s">
        <v>44</v>
      </c>
      <c r="C32" s="76">
        <v>1.0500000000000001E-2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0.19279999999776481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0.64320920849889629</v>
      </c>
      <c r="D2" s="77">
        <v>0.68430000000000002</v>
      </c>
      <c r="E2" s="77">
        <v>0.63319999999999999</v>
      </c>
      <c r="F2" s="77">
        <v>0.41110000000000002</v>
      </c>
      <c r="G2" s="77">
        <v>0.34090000000000004</v>
      </c>
    </row>
    <row r="3" spans="1:15" ht="15.75" customHeight="1" x14ac:dyDescent="0.25">
      <c r="A3" s="5"/>
      <c r="B3" s="11" t="s">
        <v>118</v>
      </c>
      <c r="C3" s="77">
        <v>0.2208</v>
      </c>
      <c r="D3" s="77">
        <v>0.2208</v>
      </c>
      <c r="E3" s="77">
        <v>0.21829999999999999</v>
      </c>
      <c r="F3" s="77">
        <v>0.29969999999999997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5.5500000000000001E-2</v>
      </c>
      <c r="D4" s="78">
        <v>5.5599999999999997E-2</v>
      </c>
      <c r="E4" s="78">
        <v>0.11599999999999999</v>
      </c>
      <c r="F4" s="78">
        <v>0.18410000000000001</v>
      </c>
      <c r="G4" s="78">
        <v>0.23199999999999998</v>
      </c>
    </row>
    <row r="5" spans="1:15" ht="15.75" customHeight="1" x14ac:dyDescent="0.25">
      <c r="A5" s="5"/>
      <c r="B5" s="11" t="s">
        <v>119</v>
      </c>
      <c r="C5" s="78">
        <v>3.9199999999999999E-2</v>
      </c>
      <c r="D5" s="78">
        <v>3.9300000000000002E-2</v>
      </c>
      <c r="E5" s="78">
        <v>3.2500000000000001E-2</v>
      </c>
      <c r="F5" s="78">
        <v>0.1051</v>
      </c>
      <c r="G5" s="78">
        <v>8.3000000000000004E-2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0.9163</v>
      </c>
      <c r="F8" s="77">
        <v>0.93290000000000006</v>
      </c>
      <c r="G8" s="77">
        <v>0.96310000000000007</v>
      </c>
    </row>
    <row r="9" spans="1:15" ht="15.75" customHeight="1" x14ac:dyDescent="0.25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4.5700000000000005E-2</v>
      </c>
      <c r="G9" s="77">
        <v>3.1600000000000003E-2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1.21E-2</v>
      </c>
      <c r="F10" s="78">
        <v>1.66E-2</v>
      </c>
      <c r="G10" s="78">
        <v>3.7859E-3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1.1000000000000001E-2</v>
      </c>
      <c r="F11" s="78">
        <v>4.8463299999999994E-3</v>
      </c>
      <c r="G11" s="78">
        <v>1.4459E-3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0.37845000000000001</v>
      </c>
      <c r="I14" s="80">
        <v>0.37845000000000001</v>
      </c>
      <c r="J14" s="80">
        <v>0.37845000000000001</v>
      </c>
      <c r="K14" s="80">
        <v>0.37845000000000001</v>
      </c>
      <c r="L14" s="80">
        <v>0.30469000000000002</v>
      </c>
      <c r="M14" s="80">
        <v>0.30469000000000002</v>
      </c>
      <c r="N14" s="80">
        <v>0.30469000000000002</v>
      </c>
      <c r="O14" s="80">
        <v>0.30469000000000002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0.17848318221108136</v>
      </c>
      <c r="I15" s="77">
        <f t="shared" si="0"/>
        <v>0.17848318221108136</v>
      </c>
      <c r="J15" s="77">
        <f t="shared" si="0"/>
        <v>0.17848318221108136</v>
      </c>
      <c r="K15" s="77">
        <f t="shared" si="0"/>
        <v>0.17848318221108136</v>
      </c>
      <c r="L15" s="77">
        <f t="shared" si="0"/>
        <v>0.14369676519459476</v>
      </c>
      <c r="M15" s="77">
        <f t="shared" si="0"/>
        <v>0.14369676519459476</v>
      </c>
      <c r="N15" s="77">
        <f t="shared" si="0"/>
        <v>0.14369676519459476</v>
      </c>
      <c r="O15" s="77">
        <f t="shared" si="0"/>
        <v>0.14369676519459476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0.67530000000000001</v>
      </c>
      <c r="D2" s="78">
        <v>0.5605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0.1051</v>
      </c>
      <c r="D3" s="78">
        <v>0.10460000000000001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0.20829999999999999</v>
      </c>
      <c r="D4" s="78">
        <v>0.31489999999999996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2.0000000000000018E-2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0.26970000000000005</v>
      </c>
      <c r="D2" s="28">
        <v>0.27110000000000001</v>
      </c>
      <c r="E2" s="28">
        <v>0.27110000000000001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1.4346069999999999E-2</v>
      </c>
      <c r="D4" s="28">
        <v>1.4329649999999999E-2</v>
      </c>
      <c r="E4" s="28">
        <v>1.4329649999999999E-2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0.37845000000000001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0.30469000000000002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0.5605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54.49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329.13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13.64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0.46100000000000002</v>
      </c>
      <c r="C18" s="85">
        <v>0.95</v>
      </c>
      <c r="D18" s="86">
        <v>7.62</v>
      </c>
      <c r="E18" s="86" t="s">
        <v>201</v>
      </c>
    </row>
    <row r="19" spans="1:5" ht="15.75" customHeight="1" x14ac:dyDescent="0.25">
      <c r="A19" s="53" t="s">
        <v>174</v>
      </c>
      <c r="B19" s="85">
        <v>0.60699999999999998</v>
      </c>
      <c r="C19" s="85">
        <f>(1-food_insecure)*0.95</f>
        <v>0.89489999999999992</v>
      </c>
      <c r="D19" s="86">
        <v>7.62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19.54</v>
      </c>
      <c r="E24" s="86" t="s">
        <v>201</v>
      </c>
    </row>
    <row r="25" spans="1:5" ht="15.75" customHeight="1" x14ac:dyDescent="0.25">
      <c r="A25" s="53" t="s">
        <v>87</v>
      </c>
      <c r="B25" s="85">
        <v>0.34</v>
      </c>
      <c r="C25" s="85">
        <v>0.95</v>
      </c>
      <c r="D25" s="86">
        <v>19.53</v>
      </c>
      <c r="E25" s="86" t="s">
        <v>201</v>
      </c>
    </row>
    <row r="26" spans="1:5" ht="15.75" customHeight="1" x14ac:dyDescent="0.25">
      <c r="A26" s="53" t="s">
        <v>137</v>
      </c>
      <c r="B26" s="85">
        <v>0.251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19.54</v>
      </c>
      <c r="E27" s="86" t="s">
        <v>201</v>
      </c>
    </row>
    <row r="28" spans="1:5" ht="15.75" customHeight="1" x14ac:dyDescent="0.25">
      <c r="A28" s="53" t="s">
        <v>84</v>
      </c>
      <c r="B28" s="85">
        <v>0.34899999999999998</v>
      </c>
      <c r="C28" s="85">
        <v>0.95</v>
      </c>
      <c r="D28" s="86">
        <v>0.83</v>
      </c>
      <c r="E28" s="86" t="s">
        <v>201</v>
      </c>
    </row>
    <row r="29" spans="1:5" ht="15.75" customHeight="1" x14ac:dyDescent="0.25">
      <c r="A29" s="53" t="s">
        <v>58</v>
      </c>
      <c r="B29" s="85">
        <v>0.60699999999999998</v>
      </c>
      <c r="C29" s="85">
        <v>0.95</v>
      </c>
      <c r="D29" s="86">
        <v>104.43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304.87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323.17</v>
      </c>
      <c r="E31" s="86" t="s">
        <v>201</v>
      </c>
    </row>
    <row r="32" spans="1:5" ht="15.75" customHeight="1" x14ac:dyDescent="0.25">
      <c r="A32" s="53" t="s">
        <v>28</v>
      </c>
      <c r="B32" s="85">
        <v>0.26600000000000001</v>
      </c>
      <c r="C32" s="85">
        <v>0.95</v>
      </c>
      <c r="D32" s="86">
        <v>1.28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0.60699999999999998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2020-09-02T12:48:30Z</dcterms:modified>
</cp:coreProperties>
</file>