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0B59DB19-5059-431C-8BDA-A9848CC661F2}" xr6:coauthVersionLast="47" xr6:coauthVersionMax="47" xr10:uidLastSave="{00000000-0000-0000-0000-000000000000}"/>
  <bookViews>
    <workbookView xWindow="735" yWindow="7020" windowWidth="29265" windowHeight="1230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des conditions" sheetId="7" state="hidden" r:id="rId12"/>
    <sheet name="Programmes-population cible" sheetId="21" r:id="rId13"/>
    <sheet name="Options de la courbe de coût" sheetId="61" state="hidden" r:id="rId14"/>
    <sheet name="Programmes-planification fam." sheetId="54" state="hidden" r:id="rId15"/>
    <sheet name="Programmes - population touchée" sheetId="62" state="hidden" r:id="rId16"/>
    <sheet name="Programme - secteurs à risque" sheetId="63" state="hidden" r:id="rId17"/>
    <sheet name="Population des sect.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r:id="rId23"/>
    <sheet name="Programmes-anémie" sheetId="70" state="hidden" r:id="rId24"/>
    <sheet name="Programmes-amaigrissement" sheetId="71" state="hidden" r:id="rId25"/>
    <sheet name="Programmes pour les enfants" sheetId="72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I36" i="2" s="1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17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I13" i="2" s="1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I10" i="2" s="1"/>
  <c r="G11" i="2"/>
  <c r="I11" i="2" s="1"/>
  <c r="G12" i="2"/>
  <c r="G13" i="2"/>
  <c r="G14" i="2"/>
  <c r="G15" i="2"/>
  <c r="G2" i="2"/>
  <c r="I2" i="2" s="1"/>
  <c r="I31" i="2" l="1"/>
  <c r="I4" i="2"/>
  <c r="I29" i="2"/>
  <c r="I6" i="2"/>
  <c r="A3" i="2"/>
  <c r="A30" i="2"/>
  <c r="A26" i="2"/>
  <c r="I5" i="2"/>
  <c r="C6" i="51"/>
  <c r="I7" i="2"/>
  <c r="I12" i="2"/>
  <c r="C7" i="51"/>
  <c r="I15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<sst xmlns="http://schemas.openxmlformats.org/spreadsheetml/2006/main" count="1095" uniqueCount="268">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</sst>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17</v>
      </c>
      <c r="B1" s="41" t="s">
        <v>7</v>
      </c>
      <c r="C1" s="41" t="s">
        <v>70</v>
      </c>
    </row>
    <row r="2" spans="1:3" ht="15.95" customHeight="1" x14ac:dyDescent="0.2">
      <c r="A2" s="12" t="s">
        <v>18</v>
      </c>
      <c r="B2" s="41"/>
      <c r="C2" s="41"/>
    </row>
    <row r="3" spans="1:3" ht="15.95" customHeight="1" x14ac:dyDescent="0.2">
      <c r="A3" s="1"/>
      <c r="B3" s="7" t="s">
        <v>19</v>
      </c>
      <c r="C3" s="63">
        <v>2017</v>
      </c>
    </row>
    <row r="4" spans="1:3" ht="15.95" customHeight="1" x14ac:dyDescent="0.2">
      <c r="A4" s="1"/>
      <c r="B4" s="9" t="s">
        <v>20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21</v>
      </c>
    </row>
    <row r="7" spans="1:3" ht="15" customHeight="1" x14ac:dyDescent="0.2">
      <c r="B7" s="16" t="s">
        <v>22</v>
      </c>
      <c r="C7" s="65">
        <v>9862402</v>
      </c>
    </row>
    <row r="8" spans="1:3" ht="15" customHeight="1" x14ac:dyDescent="0.2">
      <c r="B8" s="7" t="s">
        <v>23</v>
      </c>
      <c r="C8" s="66">
        <v>0.28199999999999997</v>
      </c>
    </row>
    <row r="9" spans="1:3" ht="15" customHeight="1" x14ac:dyDescent="0.2">
      <c r="B9" s="9" t="s">
        <v>24</v>
      </c>
      <c r="C9" s="67">
        <v>1</v>
      </c>
    </row>
    <row r="10" spans="1:3" ht="15" customHeight="1" x14ac:dyDescent="0.2">
      <c r="B10" s="9" t="s">
        <v>25</v>
      </c>
      <c r="C10" s="67">
        <v>0.23</v>
      </c>
    </row>
    <row r="11" spans="1:3" ht="15" customHeight="1" x14ac:dyDescent="0.2">
      <c r="B11" s="7" t="s">
        <v>26</v>
      </c>
      <c r="C11" s="66">
        <v>0.51</v>
      </c>
    </row>
    <row r="12" spans="1:3" ht="15" customHeight="1" x14ac:dyDescent="0.2">
      <c r="B12" s="7" t="s">
        <v>27</v>
      </c>
      <c r="C12" s="66">
        <v>0.37</v>
      </c>
    </row>
    <row r="13" spans="1:3" ht="15" customHeight="1" x14ac:dyDescent="0.2">
      <c r="B13" s="7" t="s">
        <v>28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29</v>
      </c>
      <c r="B15" s="19"/>
      <c r="C15" s="3"/>
    </row>
    <row r="16" spans="1:3" ht="15" customHeight="1" x14ac:dyDescent="0.2">
      <c r="B16" s="9" t="s">
        <v>30</v>
      </c>
      <c r="C16" s="67">
        <v>0.3</v>
      </c>
    </row>
    <row r="17" spans="1:3" ht="15" customHeight="1" x14ac:dyDescent="0.2">
      <c r="B17" s="9" t="s">
        <v>31</v>
      </c>
      <c r="C17" s="67">
        <v>0.1</v>
      </c>
    </row>
    <row r="18" spans="1:3" ht="15" customHeight="1" x14ac:dyDescent="0.2">
      <c r="B18" s="9" t="s">
        <v>32</v>
      </c>
      <c r="C18" s="67">
        <v>0.1</v>
      </c>
    </row>
    <row r="19" spans="1:3" ht="15" customHeight="1" x14ac:dyDescent="0.2">
      <c r="B19" s="9" t="s">
        <v>33</v>
      </c>
      <c r="C19" s="67">
        <v>0.8</v>
      </c>
    </row>
    <row r="20" spans="1:3" ht="15" customHeight="1" x14ac:dyDescent="0.2">
      <c r="B20" s="9" t="s">
        <v>34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35</v>
      </c>
    </row>
    <row r="23" spans="1:3" ht="15" customHeight="1" x14ac:dyDescent="0.2">
      <c r="B23" s="20" t="s">
        <v>36</v>
      </c>
      <c r="C23" s="67">
        <v>0.127</v>
      </c>
    </row>
    <row r="24" spans="1:3" ht="15" customHeight="1" x14ac:dyDescent="0.2">
      <c r="B24" s="20" t="s">
        <v>37</v>
      </c>
      <c r="C24" s="67">
        <v>0.45200000000000001</v>
      </c>
    </row>
    <row r="25" spans="1:3" ht="15" customHeight="1" x14ac:dyDescent="0.2">
      <c r="B25" s="20" t="s">
        <v>38</v>
      </c>
      <c r="C25" s="67">
        <v>0.33400000000000002</v>
      </c>
    </row>
    <row r="26" spans="1:3" ht="15" customHeight="1" x14ac:dyDescent="0.2">
      <c r="B26" s="20" t="s">
        <v>39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40</v>
      </c>
      <c r="B28" s="20"/>
      <c r="C28" s="20"/>
    </row>
    <row r="29" spans="1:3" ht="14.25" customHeight="1" x14ac:dyDescent="0.2">
      <c r="B29" s="30" t="s">
        <v>41</v>
      </c>
      <c r="C29" s="69">
        <v>0.20799999999999999</v>
      </c>
    </row>
    <row r="30" spans="1:3" ht="14.25" customHeight="1" x14ac:dyDescent="0.2">
      <c r="B30" s="30" t="s">
        <v>42</v>
      </c>
      <c r="C30" s="69">
        <v>0.63700000000000001</v>
      </c>
    </row>
    <row r="31" spans="1:3" ht="14.25" customHeight="1" x14ac:dyDescent="0.2">
      <c r="B31" s="30" t="s">
        <v>43</v>
      </c>
      <c r="C31" s="69">
        <v>0.11899999999999999</v>
      </c>
    </row>
    <row r="32" spans="1:3" ht="14.25" customHeight="1" x14ac:dyDescent="0.2">
      <c r="B32" s="30" t="s">
        <v>44</v>
      </c>
      <c r="C32" s="69">
        <v>3.5999999999999997E-2</v>
      </c>
    </row>
    <row r="33" spans="1:5" ht="12.75" x14ac:dyDescent="0.2">
      <c r="B33" s="32" t="s">
        <v>45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46</v>
      </c>
    </row>
    <row r="36" spans="1:5" ht="15" customHeight="1" x14ac:dyDescent="0.2">
      <c r="A36" s="12" t="s">
        <v>47</v>
      </c>
      <c r="B36" s="7"/>
      <c r="C36" s="13"/>
    </row>
    <row r="37" spans="1:5" ht="15" customHeight="1" x14ac:dyDescent="0.2">
      <c r="B37" s="42" t="s">
        <v>48</v>
      </c>
      <c r="C37" s="71">
        <v>25</v>
      </c>
    </row>
    <row r="38" spans="1:5" ht="15" customHeight="1" x14ac:dyDescent="0.2">
      <c r="B38" s="16" t="s">
        <v>49</v>
      </c>
      <c r="C38" s="71">
        <v>43</v>
      </c>
      <c r="D38" s="17"/>
      <c r="E38" s="18"/>
    </row>
    <row r="39" spans="1:5" ht="15" customHeight="1" x14ac:dyDescent="0.2">
      <c r="B39" s="16" t="s">
        <v>50</v>
      </c>
      <c r="C39" s="71">
        <v>67</v>
      </c>
      <c r="D39" s="17"/>
      <c r="E39" s="17"/>
    </row>
    <row r="40" spans="1:5" ht="15" customHeight="1" x14ac:dyDescent="0.2">
      <c r="B40" s="16" t="s">
        <v>51</v>
      </c>
      <c r="C40" s="71">
        <v>4.01</v>
      </c>
    </row>
    <row r="41" spans="1:5" ht="15" customHeight="1" x14ac:dyDescent="0.2">
      <c r="B41" s="16" t="s">
        <v>52</v>
      </c>
      <c r="C41" s="67">
        <v>0.13</v>
      </c>
    </row>
    <row r="42" spans="1:5" ht="15" customHeight="1" x14ac:dyDescent="0.2">
      <c r="B42" s="42" t="s">
        <v>53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54</v>
      </c>
      <c r="D44" s="17"/>
    </row>
    <row r="45" spans="1:5" ht="15.75" customHeight="1" x14ac:dyDescent="0.2">
      <c r="B45" s="16" t="s">
        <v>55</v>
      </c>
      <c r="C45" s="67">
        <v>3.1E-2</v>
      </c>
      <c r="D45" s="17"/>
    </row>
    <row r="46" spans="1:5" ht="15.75" customHeight="1" x14ac:dyDescent="0.2">
      <c r="B46" s="16" t="s">
        <v>56</v>
      </c>
      <c r="C46" s="67">
        <v>0.109</v>
      </c>
      <c r="D46" s="17"/>
    </row>
    <row r="47" spans="1:5" ht="15.75" customHeight="1" x14ac:dyDescent="0.2">
      <c r="B47" s="16" t="s">
        <v>57</v>
      </c>
      <c r="C47" s="67">
        <v>0.36499999999999999</v>
      </c>
      <c r="D47" s="17"/>
      <c r="E47" s="18"/>
    </row>
    <row r="48" spans="1:5" ht="15" customHeight="1" x14ac:dyDescent="0.2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59</v>
      </c>
      <c r="D50" s="17"/>
    </row>
    <row r="51" spans="1:4" ht="15.75" customHeight="1" x14ac:dyDescent="0.2">
      <c r="B51" s="16" t="s">
        <v>60</v>
      </c>
      <c r="C51" s="72">
        <v>1.66</v>
      </c>
      <c r="D51" s="17"/>
    </row>
    <row r="52" spans="1:4" ht="15" customHeight="1" x14ac:dyDescent="0.2">
      <c r="B52" s="16" t="s">
        <v>61</v>
      </c>
      <c r="C52" s="72">
        <v>1.66</v>
      </c>
    </row>
    <row r="53" spans="1:4" ht="15.75" customHeight="1" x14ac:dyDescent="0.2">
      <c r="B53" s="16" t="s">
        <v>62</v>
      </c>
      <c r="C53" s="72">
        <v>5.64</v>
      </c>
    </row>
    <row r="54" spans="1:4" ht="15.75" customHeight="1" x14ac:dyDescent="0.2">
      <c r="B54" s="16" t="s">
        <v>63</v>
      </c>
      <c r="C54" s="72">
        <v>5.43</v>
      </c>
    </row>
    <row r="55" spans="1:4" ht="15.75" customHeight="1" x14ac:dyDescent="0.2">
      <c r="B55" s="16" t="s">
        <v>64</v>
      </c>
      <c r="C55" s="72">
        <v>1.91</v>
      </c>
    </row>
    <row r="57" spans="1:4" ht="15.75" customHeight="1" x14ac:dyDescent="0.2">
      <c r="A57" s="12" t="s">
        <v>65</v>
      </c>
    </row>
    <row r="58" spans="1:4" ht="15.75" customHeight="1" x14ac:dyDescent="0.2">
      <c r="B58" s="7" t="s">
        <v>66</v>
      </c>
      <c r="C58" s="66">
        <v>0.2</v>
      </c>
    </row>
    <row r="59" spans="1:4" ht="15.75" customHeight="1" x14ac:dyDescent="0.2">
      <c r="B59" s="16" t="s">
        <v>67</v>
      </c>
      <c r="C59" s="66">
        <v>0.42</v>
      </c>
    </row>
    <row r="60" spans="1:4" ht="15.75" customHeight="1" x14ac:dyDescent="0.2">
      <c r="B60" s="16" t="s">
        <v>68</v>
      </c>
      <c r="C60" s="66">
        <v>4.5999999999999999E-2</v>
      </c>
    </row>
    <row r="61" spans="1:4" ht="15.75" customHeight="1" x14ac:dyDescent="0.2">
      <c r="B61" s="16" t="s">
        <v>69</v>
      </c>
      <c r="C61" s="66">
        <v>1.4E-2</v>
      </c>
    </row>
    <row r="63" spans="1:4" ht="15.75" customHeight="1" x14ac:dyDescent="0.2">
      <c r="A63" s="4"/>
    </row>
  </sheetData>
  <sheetProtection algorithmName="SHA-512" hashValue="wIV/Dqol4XAOOauLu4ZE0OV5+UeBVAWHCDqky2UFMvpDBo4eilS857lCXFXSONwIAZpYuLiIjaw1LRaiNt0E0A==" saltValue="nanmrqmYthGY79ykaDnpu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153</v>
      </c>
      <c r="B1" s="40" t="s">
        <v>195</v>
      </c>
      <c r="C1" s="40" t="s">
        <v>196</v>
      </c>
    </row>
    <row r="2" spans="1:3" x14ac:dyDescent="0.2">
      <c r="A2" s="83" t="s">
        <v>173</v>
      </c>
      <c r="B2" s="80" t="s">
        <v>182</v>
      </c>
      <c r="C2" s="80"/>
    </row>
    <row r="3" spans="1:3" x14ac:dyDescent="0.2">
      <c r="A3" s="83" t="s">
        <v>174</v>
      </c>
      <c r="B3" s="80" t="s">
        <v>182</v>
      </c>
      <c r="C3" s="80"/>
    </row>
    <row r="4" spans="1:3" x14ac:dyDescent="0.2">
      <c r="A4" s="84" t="s">
        <v>184</v>
      </c>
      <c r="B4" s="80" t="s">
        <v>177</v>
      </c>
      <c r="C4" s="80"/>
    </row>
    <row r="5" spans="1:3" x14ac:dyDescent="0.2">
      <c r="A5" s="84" t="s">
        <v>181</v>
      </c>
      <c r="B5" s="80" t="s">
        <v>177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vyMvQwM9Tsjn560XQpGDG+vpKtrDAhoL1fVqcTchOqIyJASAQhZ+J5w24jJxCaM32Tzq/7CWaED1GPrIkroHA==" saltValue="sznNtj6Ruao49uGlBdTv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153</v>
      </c>
    </row>
    <row r="2" spans="1:1" x14ac:dyDescent="0.2">
      <c r="A2" s="48" t="s">
        <v>165</v>
      </c>
    </row>
    <row r="3" spans="1:1" x14ac:dyDescent="0.2">
      <c r="A3" s="48" t="s">
        <v>2</v>
      </c>
    </row>
    <row r="4" spans="1:1" x14ac:dyDescent="0.2">
      <c r="A4" s="48" t="s">
        <v>178</v>
      </c>
    </row>
    <row r="5" spans="1:1" x14ac:dyDescent="0.2">
      <c r="A5" s="48" t="s">
        <v>186</v>
      </c>
    </row>
    <row r="6" spans="1:1" x14ac:dyDescent="0.2">
      <c r="A6" s="48" t="s">
        <v>187</v>
      </c>
    </row>
    <row r="7" spans="1:1" x14ac:dyDescent="0.2">
      <c r="A7" s="48" t="s">
        <v>188</v>
      </c>
    </row>
    <row r="8" spans="1:1" x14ac:dyDescent="0.2">
      <c r="A8" s="48" t="s">
        <v>189</v>
      </c>
    </row>
    <row r="9" spans="1:1" x14ac:dyDescent="0.2">
      <c r="A9" s="48" t="s">
        <v>190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WtZphyy0AZXeu/51e0k9kKx2Hc6NbjAlGWmGEgraSyigklBjDskYJMhLOr+ccGDxvTePDBvSouPysQfjdH4p4g==" saltValue="mY2nKX1anKhTQmo5QiUo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112</v>
      </c>
      <c r="C1" t="s">
        <v>99</v>
      </c>
      <c r="D1" t="s">
        <v>100</v>
      </c>
      <c r="E1" t="s">
        <v>101</v>
      </c>
      <c r="F1" t="s">
        <v>102</v>
      </c>
    </row>
    <row r="2" spans="1:6" ht="15.75" customHeight="1" x14ac:dyDescent="0.2">
      <c r="A2" s="3" t="s">
        <v>90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198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197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3bnh6lBuBkQgqmg83gjp4T8tXAB0ohoga4fmjWi9w1wTYJGtx2sjHK3jjcgl9LNEybi3fluXn0QTKMfxEPeqg==" saltValue="eM761OtRPG1VNg55Vs8V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200</v>
      </c>
      <c r="B1" s="1" t="s">
        <v>153</v>
      </c>
      <c r="C1" s="4" t="s">
        <v>112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72</v>
      </c>
      <c r="M1" s="4" t="s">
        <v>73</v>
      </c>
      <c r="N1" s="4" t="s">
        <v>74</v>
      </c>
      <c r="O1" s="4" t="s">
        <v>75</v>
      </c>
    </row>
    <row r="2" spans="1:15" ht="15.75" customHeight="1" x14ac:dyDescent="0.2">
      <c r="A2" s="4" t="s">
        <v>89</v>
      </c>
      <c r="B2" s="11" t="s">
        <v>163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164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176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177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183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184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154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185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191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103</v>
      </c>
      <c r="B14" s="33" t="s">
        <v>161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173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174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78</v>
      </c>
      <c r="B23" s="59" t="s">
        <v>165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199</v>
      </c>
      <c r="B29" s="11" t="s">
        <v>166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167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168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178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186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187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188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189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xbsPgXY9POaayXS2cuY8dGyaL6u9icJvHk21EPKuxJS6/g6o0rXEDjBlEE57+RsGAnG69SAM3AAeU9hZdNQrlQ==" saltValue="4vRlUzczIWdNfGXEjrXeV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193</v>
      </c>
    </row>
    <row r="2" spans="1:1" x14ac:dyDescent="0.2">
      <c r="A2" s="12" t="s">
        <v>201</v>
      </c>
    </row>
    <row r="3" spans="1:1" x14ac:dyDescent="0.2">
      <c r="A3" s="12" t="s">
        <v>202</v>
      </c>
    </row>
    <row r="4" spans="1:1" x14ac:dyDescent="0.2">
      <c r="A4" s="12" t="s">
        <v>203</v>
      </c>
    </row>
  </sheetData>
  <sheetProtection algorithmName="SHA-512" hashValue="dmO9OoqtX9xWJ7EPIYlAhM32Ri8ULB+Fthgaq4vTAiAE7KhKYJVIirjBjO9HZWX1s0Nf0CG5t9TooTjbGO0b5A==" saltValue="GydVgRWzQRO38OuUFX4i3A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205</v>
      </c>
      <c r="B1" s="40" t="s">
        <v>204</v>
      </c>
      <c r="C1" s="40" t="s">
        <v>6</v>
      </c>
      <c r="D1" s="40" t="s">
        <v>214</v>
      </c>
      <c r="E1" s="40" t="s">
        <v>5</v>
      </c>
    </row>
    <row r="2" spans="1:5" ht="14.25" x14ac:dyDescent="0.2">
      <c r="A2" s="39" t="s">
        <v>206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207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208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209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210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211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212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213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5pYBmGwe3l4T5re0ZX0lDH+i+KeuT7jdKVYJDsVRPLyOjrajA+j4zaDpTEomBSamgi6qNTgDg/f12knOHulxXg==" saltValue="tceuW0Da3d4nfmYI1eJO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200</v>
      </c>
      <c r="B1" s="89" t="s">
        <v>153</v>
      </c>
      <c r="C1" s="56" t="s">
        <v>112</v>
      </c>
      <c r="D1" s="56" t="s">
        <v>99</v>
      </c>
      <c r="E1" s="56" t="s">
        <v>100</v>
      </c>
      <c r="F1" s="56" t="s">
        <v>101</v>
      </c>
      <c r="G1" s="56" t="s">
        <v>102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72</v>
      </c>
      <c r="M1" s="56" t="s">
        <v>73</v>
      </c>
      <c r="N1" s="56" t="s">
        <v>74</v>
      </c>
      <c r="O1" s="56" t="s">
        <v>75</v>
      </c>
    </row>
    <row r="2" spans="1:15" ht="15.75" customHeight="1" x14ac:dyDescent="0.25">
      <c r="A2" s="56" t="s">
        <v>89</v>
      </c>
      <c r="B2" s="52" t="s">
        <v>163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164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8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11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12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176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177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181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183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184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154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185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192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103</v>
      </c>
      <c r="B17" s="52" t="s">
        <v>161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162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173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174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2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179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180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182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78</v>
      </c>
      <c r="B26" s="52" t="s">
        <v>165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169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170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171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172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199</v>
      </c>
      <c r="B32" s="52" t="s">
        <v>166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167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168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175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178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186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187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188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189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190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P1XiFZtgiv2lDTl5Cer4eIJ5WEZMN54b8okBBE/62bK1AQCXQz7qeNdW8jLhyhvc5SKtieAQuhxbIiaKlh9ESQ==" saltValue="ko07jjhkxYO+7j5VyDdIa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153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52" t="s">
        <v>161</v>
      </c>
      <c r="B2" s="90"/>
      <c r="C2" s="90"/>
      <c r="D2" s="90"/>
      <c r="E2" s="90"/>
      <c r="F2" s="90"/>
      <c r="G2" s="90"/>
      <c r="H2" s="90"/>
      <c r="I2" s="90" t="s">
        <v>10</v>
      </c>
      <c r="J2" s="90"/>
      <c r="K2" s="90"/>
    </row>
    <row r="3" spans="1:11" x14ac:dyDescent="0.2">
      <c r="A3" s="52" t="s">
        <v>162</v>
      </c>
      <c r="B3" s="90"/>
      <c r="C3" s="90"/>
      <c r="D3" s="90"/>
      <c r="E3" s="90"/>
      <c r="F3" s="90"/>
      <c r="G3" s="90"/>
      <c r="H3" s="90" t="s">
        <v>10</v>
      </c>
      <c r="I3" s="90"/>
      <c r="J3" s="90"/>
      <c r="K3" s="90"/>
    </row>
    <row r="4" spans="1:11" x14ac:dyDescent="0.2">
      <c r="A4" s="52" t="s">
        <v>163</v>
      </c>
      <c r="B4" s="90"/>
      <c r="C4" s="90"/>
      <c r="D4" s="90" t="s">
        <v>10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164</v>
      </c>
      <c r="B5" s="90"/>
      <c r="C5" s="90" t="s">
        <v>10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165</v>
      </c>
      <c r="B6" s="90"/>
      <c r="C6" s="90"/>
      <c r="D6" s="90"/>
      <c r="E6" s="90"/>
      <c r="F6" s="90"/>
      <c r="G6" s="90"/>
      <c r="H6" s="90"/>
      <c r="I6" s="90"/>
      <c r="J6" s="90" t="s">
        <v>10</v>
      </c>
      <c r="K6" s="90" t="s">
        <v>10</v>
      </c>
    </row>
    <row r="7" spans="1:11" x14ac:dyDescent="0.2">
      <c r="A7" s="52" t="s">
        <v>166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/>
      <c r="J7" s="90"/>
      <c r="K7" s="90"/>
    </row>
    <row r="8" spans="1:11" x14ac:dyDescent="0.2">
      <c r="A8" s="52" t="s">
        <v>167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/>
      <c r="J8" s="90"/>
      <c r="K8" s="90"/>
    </row>
    <row r="9" spans="1:11" x14ac:dyDescent="0.2">
      <c r="A9" s="52" t="s">
        <v>168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/>
      <c r="J9" s="90"/>
      <c r="K9" s="90"/>
    </row>
    <row r="10" spans="1:11" x14ac:dyDescent="0.2">
      <c r="A10" s="59" t="s">
        <v>169</v>
      </c>
      <c r="B10" s="90"/>
      <c r="C10" s="90" t="s">
        <v>10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170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171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172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173</v>
      </c>
      <c r="B14" s="90"/>
      <c r="C14" s="90" t="s">
        <v>10</v>
      </c>
      <c r="D14" s="90"/>
      <c r="E14" s="90"/>
      <c r="F14" s="90"/>
      <c r="G14" s="90"/>
      <c r="H14" s="90"/>
      <c r="I14" s="90" t="s">
        <v>10</v>
      </c>
      <c r="J14" s="90"/>
      <c r="K14" s="90"/>
    </row>
    <row r="15" spans="1:11" x14ac:dyDescent="0.2">
      <c r="A15" s="92" t="s">
        <v>174</v>
      </c>
      <c r="B15" s="90"/>
      <c r="C15" s="90" t="s">
        <v>10</v>
      </c>
      <c r="D15" s="90"/>
      <c r="E15" s="90"/>
      <c r="F15" s="90"/>
      <c r="G15" s="90"/>
      <c r="H15" s="90"/>
      <c r="I15" s="90" t="s">
        <v>10</v>
      </c>
      <c r="J15" s="90"/>
      <c r="K15" s="90"/>
    </row>
    <row r="16" spans="1:11" x14ac:dyDescent="0.2">
      <c r="A16" s="52" t="s">
        <v>2</v>
      </c>
      <c r="B16" s="90"/>
      <c r="C16" s="90" t="s">
        <v>10</v>
      </c>
      <c r="D16" s="90"/>
      <c r="E16" s="90"/>
      <c r="F16" s="90"/>
      <c r="G16" s="90"/>
      <c r="H16" s="90" t="s">
        <v>10</v>
      </c>
      <c r="I16" s="90" t="s">
        <v>10</v>
      </c>
      <c r="J16" s="90"/>
      <c r="K16" s="90"/>
    </row>
    <row r="17" spans="1:11" x14ac:dyDescent="0.2">
      <c r="A17" s="52" t="s">
        <v>175</v>
      </c>
      <c r="B17" s="90"/>
      <c r="C17" s="90" t="s">
        <v>10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8</v>
      </c>
      <c r="B18" s="90" t="s">
        <v>10</v>
      </c>
      <c r="C18" s="90"/>
      <c r="D18" s="90"/>
      <c r="E18" s="90"/>
      <c r="F18" s="90" t="s">
        <v>10</v>
      </c>
      <c r="G18" s="90"/>
      <c r="H18" s="90"/>
      <c r="I18" s="90"/>
      <c r="J18" s="90"/>
      <c r="K18" s="90"/>
    </row>
    <row r="19" spans="1:11" x14ac:dyDescent="0.2">
      <c r="A19" s="52" t="s">
        <v>11</v>
      </c>
      <c r="B19" s="90" t="s">
        <v>10</v>
      </c>
      <c r="C19" s="90"/>
      <c r="D19" s="90"/>
      <c r="E19" s="90"/>
      <c r="F19" s="90" t="s">
        <v>10</v>
      </c>
      <c r="G19" s="90"/>
      <c r="H19" s="90"/>
      <c r="I19" s="90"/>
      <c r="J19" s="90"/>
      <c r="K19" s="90"/>
    </row>
    <row r="20" spans="1:11" x14ac:dyDescent="0.2">
      <c r="A20" s="52" t="s">
        <v>12</v>
      </c>
      <c r="B20" s="90" t="s">
        <v>10</v>
      </c>
      <c r="C20" s="90"/>
      <c r="D20" s="90"/>
      <c r="E20" s="90"/>
      <c r="F20" s="90" t="s">
        <v>10</v>
      </c>
      <c r="G20" s="90"/>
      <c r="H20" s="90"/>
      <c r="I20" s="90"/>
      <c r="J20" s="90"/>
      <c r="K20" s="90"/>
    </row>
    <row r="21" spans="1:11" x14ac:dyDescent="0.2">
      <c r="A21" s="52" t="s">
        <v>176</v>
      </c>
      <c r="B21" s="90"/>
      <c r="C21" s="90"/>
      <c r="D21" s="90"/>
      <c r="E21" s="90"/>
      <c r="F21" s="90"/>
      <c r="G21" s="90"/>
      <c r="H21" s="90" t="s">
        <v>10</v>
      </c>
      <c r="I21" s="90" t="s">
        <v>10</v>
      </c>
      <c r="J21" s="90"/>
      <c r="K21" s="90"/>
    </row>
    <row r="22" spans="1:11" x14ac:dyDescent="0.2">
      <c r="A22" s="52" t="s">
        <v>177</v>
      </c>
      <c r="B22" s="90" t="s">
        <v>10</v>
      </c>
      <c r="C22" s="90" t="s">
        <v>10</v>
      </c>
      <c r="D22" s="90" t="s">
        <v>10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178</v>
      </c>
      <c r="B23" s="90"/>
      <c r="C23" s="90" t="s">
        <v>10</v>
      </c>
      <c r="D23" s="90"/>
      <c r="E23" s="90"/>
      <c r="F23" s="90"/>
      <c r="G23" s="90"/>
      <c r="H23" s="90"/>
      <c r="I23" s="90" t="s">
        <v>10</v>
      </c>
      <c r="J23" s="90"/>
      <c r="K23" s="90"/>
    </row>
    <row r="24" spans="1:11" x14ac:dyDescent="0.2">
      <c r="A24" s="52" t="s">
        <v>179</v>
      </c>
      <c r="B24" s="90"/>
      <c r="C24" s="90"/>
      <c r="D24" s="90"/>
      <c r="E24" s="90"/>
      <c r="F24" s="90"/>
      <c r="G24" s="90"/>
      <c r="H24" s="90" t="s">
        <v>10</v>
      </c>
      <c r="I24" s="90"/>
      <c r="J24" s="90"/>
      <c r="K24" s="90"/>
    </row>
    <row r="25" spans="1:11" x14ac:dyDescent="0.2">
      <c r="A25" s="52" t="s">
        <v>180</v>
      </c>
      <c r="B25" s="90"/>
      <c r="C25" s="90"/>
      <c r="D25" s="90"/>
      <c r="E25" s="90"/>
      <c r="F25" s="90"/>
      <c r="G25" s="90"/>
      <c r="H25" s="90" t="s">
        <v>10</v>
      </c>
      <c r="I25" s="90"/>
      <c r="J25" s="90"/>
      <c r="K25" s="90"/>
    </row>
    <row r="26" spans="1:11" x14ac:dyDescent="0.2">
      <c r="A26" s="52" t="s">
        <v>181</v>
      </c>
      <c r="B26" s="90"/>
      <c r="C26" s="90" t="s">
        <v>10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182</v>
      </c>
      <c r="B27" s="90"/>
      <c r="C27" s="90" t="s">
        <v>10</v>
      </c>
      <c r="D27" s="90"/>
      <c r="E27" s="90"/>
      <c r="F27" s="90"/>
      <c r="G27" s="90"/>
      <c r="H27" s="90"/>
      <c r="I27" s="90" t="s">
        <v>10</v>
      </c>
      <c r="J27" s="90"/>
      <c r="K27" s="90"/>
    </row>
    <row r="28" spans="1:11" x14ac:dyDescent="0.2">
      <c r="A28" s="52" t="s">
        <v>183</v>
      </c>
      <c r="B28" s="90"/>
      <c r="C28" s="90"/>
      <c r="D28" s="90"/>
      <c r="E28" s="90"/>
      <c r="F28" s="90"/>
      <c r="G28" s="90"/>
      <c r="H28" s="90" t="s">
        <v>10</v>
      </c>
      <c r="I28" s="90"/>
      <c r="J28" s="90"/>
      <c r="K28" s="90"/>
    </row>
    <row r="29" spans="1:11" x14ac:dyDescent="0.2">
      <c r="A29" s="52" t="s">
        <v>184</v>
      </c>
      <c r="B29" s="90" t="s">
        <v>10</v>
      </c>
      <c r="C29" s="90"/>
      <c r="D29" s="90" t="s">
        <v>10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154</v>
      </c>
      <c r="B30" s="90"/>
      <c r="C30" s="90"/>
      <c r="D30" s="90"/>
      <c r="E30" s="90" t="s">
        <v>10</v>
      </c>
      <c r="F30" s="90"/>
      <c r="G30" s="90"/>
      <c r="H30" s="90"/>
      <c r="I30" s="90"/>
      <c r="J30" s="90"/>
      <c r="K30" s="90"/>
    </row>
    <row r="31" spans="1:11" x14ac:dyDescent="0.2">
      <c r="A31" s="52" t="s">
        <v>185</v>
      </c>
      <c r="B31" s="90"/>
      <c r="C31" s="90"/>
      <c r="D31" s="90"/>
      <c r="E31" s="90"/>
      <c r="F31" s="90"/>
      <c r="G31" s="90" t="s">
        <v>10</v>
      </c>
      <c r="H31" s="90" t="s">
        <v>10</v>
      </c>
      <c r="I31" s="90"/>
      <c r="J31" s="90"/>
      <c r="K31" s="90"/>
    </row>
    <row r="32" spans="1:11" x14ac:dyDescent="0.2">
      <c r="A32" s="52" t="s">
        <v>186</v>
      </c>
      <c r="B32" s="90"/>
      <c r="C32" s="90"/>
      <c r="D32" s="90"/>
      <c r="E32" s="90"/>
      <c r="F32" s="90"/>
      <c r="G32" s="90" t="s">
        <v>10</v>
      </c>
      <c r="H32" s="90" t="s">
        <v>10</v>
      </c>
      <c r="I32" s="90"/>
      <c r="J32" s="90"/>
      <c r="K32" s="90"/>
    </row>
    <row r="33" spans="1:11" x14ac:dyDescent="0.2">
      <c r="A33" s="52" t="s">
        <v>187</v>
      </c>
      <c r="B33" s="90"/>
      <c r="C33" s="90"/>
      <c r="D33" s="90"/>
      <c r="E33" s="90"/>
      <c r="F33" s="90"/>
      <c r="G33" s="90" t="s">
        <v>10</v>
      </c>
      <c r="H33" s="90" t="s">
        <v>10</v>
      </c>
      <c r="I33" s="90"/>
      <c r="J33" s="90"/>
      <c r="K33" s="90"/>
    </row>
    <row r="34" spans="1:11" x14ac:dyDescent="0.2">
      <c r="A34" s="52" t="s">
        <v>188</v>
      </c>
      <c r="B34" s="90"/>
      <c r="C34" s="90"/>
      <c r="D34" s="90"/>
      <c r="E34" s="90"/>
      <c r="F34" s="90"/>
      <c r="G34" s="90" t="s">
        <v>10</v>
      </c>
      <c r="H34" s="90" t="s">
        <v>10</v>
      </c>
      <c r="I34" s="90"/>
      <c r="J34" s="90"/>
      <c r="K34" s="90"/>
    </row>
    <row r="35" spans="1:11" x14ac:dyDescent="0.2">
      <c r="A35" s="52" t="s">
        <v>189</v>
      </c>
      <c r="B35" s="90"/>
      <c r="C35" s="90"/>
      <c r="D35" s="90"/>
      <c r="E35" s="90"/>
      <c r="F35" s="90"/>
      <c r="G35" s="90" t="s">
        <v>10</v>
      </c>
      <c r="H35" s="90" t="s">
        <v>10</v>
      </c>
      <c r="I35" s="90"/>
      <c r="J35" s="90"/>
      <c r="K35" s="90"/>
    </row>
    <row r="36" spans="1:11" x14ac:dyDescent="0.2">
      <c r="A36" s="52" t="s">
        <v>190</v>
      </c>
      <c r="B36" s="90"/>
      <c r="C36" s="90"/>
      <c r="D36" s="90"/>
      <c r="E36" s="90"/>
      <c r="F36" s="90"/>
      <c r="G36" s="90" t="s">
        <v>10</v>
      </c>
      <c r="H36" s="90" t="s">
        <v>10</v>
      </c>
      <c r="I36" s="90"/>
      <c r="J36" s="90"/>
      <c r="K36" s="90"/>
    </row>
    <row r="37" spans="1:11" x14ac:dyDescent="0.2">
      <c r="A37" s="52" t="s">
        <v>191</v>
      </c>
      <c r="B37" s="90"/>
      <c r="C37" s="90"/>
      <c r="D37" s="90"/>
      <c r="E37" s="90"/>
      <c r="F37" s="90"/>
      <c r="G37" s="90"/>
      <c r="H37" s="90" t="s">
        <v>10</v>
      </c>
      <c r="I37" s="90"/>
      <c r="J37" s="90"/>
      <c r="K37" s="90"/>
    </row>
    <row r="38" spans="1:11" x14ac:dyDescent="0.2">
      <c r="A38" s="52" t="s">
        <v>192</v>
      </c>
      <c r="B38" s="90" t="s">
        <v>10</v>
      </c>
      <c r="C38" s="90"/>
      <c r="D38" s="90"/>
      <c r="E38" s="90"/>
      <c r="F38" s="90"/>
      <c r="G38" s="90" t="s">
        <v>10</v>
      </c>
      <c r="H38" s="90" t="s">
        <v>10</v>
      </c>
      <c r="I38" s="90"/>
      <c r="J38" s="90"/>
      <c r="K38" s="90"/>
    </row>
  </sheetData>
  <sheetProtection algorithmName="SHA-512" hashValue="PdzVDJ6/Dv6SULTM3mHB804JI/App2OYAU4uCtO7c5if8uE2VQgm10gwFfMhMZXtnXSzq6kdbsfrZ1Rr3NenWw==" saltValue="WyRrlBou9DXkV/QVbDK8a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124</v>
      </c>
      <c r="D1" s="35" t="s">
        <v>216</v>
      </c>
      <c r="E1" s="35" t="s">
        <v>217</v>
      </c>
      <c r="F1" s="35" t="s">
        <v>131</v>
      </c>
      <c r="G1" s="35" t="s">
        <v>90</v>
      </c>
      <c r="H1" s="35" t="s">
        <v>47</v>
      </c>
      <c r="I1" s="35" t="s">
        <v>218</v>
      </c>
      <c r="J1" s="35" t="s">
        <v>40</v>
      </c>
      <c r="K1" s="35" t="s">
        <v>71</v>
      </c>
    </row>
    <row r="2" spans="1:11" x14ac:dyDescent="0.2">
      <c r="A2" s="35" t="s">
        <v>112</v>
      </c>
      <c r="B2" s="90" t="s">
        <v>10</v>
      </c>
      <c r="C2" s="90" t="s">
        <v>10</v>
      </c>
      <c r="D2" s="90" t="s">
        <v>10</v>
      </c>
      <c r="E2" s="90" t="s">
        <v>10</v>
      </c>
      <c r="F2" s="90" t="s">
        <v>10</v>
      </c>
      <c r="G2" s="90" t="s">
        <v>10</v>
      </c>
      <c r="H2" s="90" t="s">
        <v>10</v>
      </c>
      <c r="I2" s="90"/>
      <c r="J2" s="90"/>
      <c r="K2" s="90"/>
    </row>
    <row r="3" spans="1:11" x14ac:dyDescent="0.2">
      <c r="A3" s="35" t="s">
        <v>99</v>
      </c>
      <c r="B3" s="90" t="s">
        <v>10</v>
      </c>
      <c r="C3" s="90" t="s">
        <v>10</v>
      </c>
      <c r="D3" s="90" t="s">
        <v>10</v>
      </c>
      <c r="E3" s="90" t="s">
        <v>10</v>
      </c>
      <c r="F3" s="90" t="s">
        <v>10</v>
      </c>
      <c r="G3" s="90" t="s">
        <v>10</v>
      </c>
      <c r="H3" s="90" t="s">
        <v>10</v>
      </c>
      <c r="I3" s="90"/>
      <c r="J3" s="90"/>
      <c r="K3" s="90"/>
    </row>
    <row r="4" spans="1:11" x14ac:dyDescent="0.2">
      <c r="A4" s="35" t="s">
        <v>100</v>
      </c>
      <c r="B4" s="90" t="s">
        <v>10</v>
      </c>
      <c r="C4" s="90" t="s">
        <v>10</v>
      </c>
      <c r="D4" s="90" t="s">
        <v>10</v>
      </c>
      <c r="E4" s="90" t="s">
        <v>10</v>
      </c>
      <c r="F4" s="90" t="s">
        <v>10</v>
      </c>
      <c r="G4" s="90" t="s">
        <v>10</v>
      </c>
      <c r="H4" s="90" t="s">
        <v>10</v>
      </c>
      <c r="I4" s="90"/>
      <c r="J4" s="90"/>
      <c r="K4" s="90"/>
    </row>
    <row r="5" spans="1:11" x14ac:dyDescent="0.2">
      <c r="A5" s="35" t="s">
        <v>101</v>
      </c>
      <c r="B5" s="90" t="s">
        <v>10</v>
      </c>
      <c r="C5" s="90" t="s">
        <v>10</v>
      </c>
      <c r="D5" s="90" t="s">
        <v>10</v>
      </c>
      <c r="E5" s="90" t="s">
        <v>10</v>
      </c>
      <c r="F5" s="90" t="s">
        <v>10</v>
      </c>
      <c r="G5" s="90" t="s">
        <v>10</v>
      </c>
      <c r="H5" s="90" t="s">
        <v>10</v>
      </c>
      <c r="I5" s="90"/>
      <c r="J5" s="90"/>
      <c r="K5" s="90"/>
    </row>
    <row r="6" spans="1:11" x14ac:dyDescent="0.2">
      <c r="A6" s="35" t="s">
        <v>102</v>
      </c>
      <c r="B6" s="90" t="s">
        <v>10</v>
      </c>
      <c r="C6" s="90" t="s">
        <v>10</v>
      </c>
      <c r="D6" s="90" t="s">
        <v>10</v>
      </c>
      <c r="E6" s="90" t="s">
        <v>10</v>
      </c>
      <c r="F6" s="90" t="s">
        <v>10</v>
      </c>
      <c r="G6" s="90" t="s">
        <v>10</v>
      </c>
      <c r="H6" s="90" t="s">
        <v>10</v>
      </c>
      <c r="I6" s="90"/>
      <c r="J6" s="90"/>
      <c r="K6" s="90"/>
    </row>
    <row r="7" spans="1:11" x14ac:dyDescent="0.2">
      <c r="A7" s="35" t="s">
        <v>125</v>
      </c>
      <c r="B7" s="90"/>
      <c r="C7" s="90" t="s">
        <v>10</v>
      </c>
      <c r="D7" s="90"/>
      <c r="E7" s="90"/>
      <c r="F7" s="90"/>
      <c r="G7" s="90"/>
      <c r="H7" s="90" t="s">
        <v>10</v>
      </c>
      <c r="I7" s="90" t="s">
        <v>10</v>
      </c>
      <c r="J7" s="90"/>
      <c r="K7" s="90"/>
    </row>
    <row r="8" spans="1:11" x14ac:dyDescent="0.2">
      <c r="A8" s="35" t="s">
        <v>126</v>
      </c>
      <c r="B8" s="90"/>
      <c r="C8" s="90" t="s">
        <v>10</v>
      </c>
      <c r="D8" s="90"/>
      <c r="E8" s="90"/>
      <c r="F8" s="90"/>
      <c r="G8" s="90"/>
      <c r="H8" s="90" t="s">
        <v>10</v>
      </c>
      <c r="I8" s="90" t="s">
        <v>10</v>
      </c>
      <c r="J8" s="90"/>
      <c r="K8" s="90"/>
    </row>
    <row r="9" spans="1:11" x14ac:dyDescent="0.2">
      <c r="A9" s="35" t="s">
        <v>127</v>
      </c>
      <c r="B9" s="90"/>
      <c r="C9" s="90" t="s">
        <v>10</v>
      </c>
      <c r="D9" s="90"/>
      <c r="E9" s="90"/>
      <c r="F9" s="90"/>
      <c r="G9" s="90"/>
      <c r="H9" s="90" t="s">
        <v>10</v>
      </c>
      <c r="I9" s="90" t="s">
        <v>10</v>
      </c>
      <c r="J9" s="90"/>
      <c r="K9" s="90"/>
    </row>
    <row r="10" spans="1:11" x14ac:dyDescent="0.2">
      <c r="A10" s="35" t="s">
        <v>128</v>
      </c>
      <c r="B10" s="90"/>
      <c r="C10" s="90" t="s">
        <v>10</v>
      </c>
      <c r="D10" s="90"/>
      <c r="E10" s="90"/>
      <c r="F10" s="90"/>
      <c r="G10" s="90"/>
      <c r="H10" s="90" t="s">
        <v>10</v>
      </c>
      <c r="I10" s="90" t="s">
        <v>10</v>
      </c>
      <c r="J10" s="90"/>
      <c r="K10" s="90"/>
    </row>
    <row r="11" spans="1:11" x14ac:dyDescent="0.2">
      <c r="A11" s="35" t="s">
        <v>72</v>
      </c>
      <c r="B11" s="90"/>
      <c r="C11" s="90" t="s">
        <v>10</v>
      </c>
      <c r="D11" s="90"/>
      <c r="E11" s="90"/>
      <c r="F11" s="90"/>
      <c r="G11" s="90"/>
      <c r="H11" s="90"/>
      <c r="I11" s="90"/>
      <c r="J11" s="90" t="s">
        <v>10</v>
      </c>
      <c r="K11" s="90" t="s">
        <v>10</v>
      </c>
    </row>
    <row r="12" spans="1:11" x14ac:dyDescent="0.2">
      <c r="A12" s="35" t="s">
        <v>73</v>
      </c>
      <c r="B12" s="90"/>
      <c r="C12" s="90" t="s">
        <v>10</v>
      </c>
      <c r="D12" s="90"/>
      <c r="E12" s="90"/>
      <c r="F12" s="90"/>
      <c r="G12" s="90"/>
      <c r="H12" s="90"/>
      <c r="I12" s="90"/>
      <c r="J12" s="90"/>
      <c r="K12" s="90" t="s">
        <v>10</v>
      </c>
    </row>
    <row r="13" spans="1:11" x14ac:dyDescent="0.2">
      <c r="A13" s="35" t="s">
        <v>74</v>
      </c>
      <c r="B13" s="90"/>
      <c r="C13" s="90" t="s">
        <v>10</v>
      </c>
      <c r="D13" s="90"/>
      <c r="E13" s="90"/>
      <c r="F13" s="90"/>
      <c r="G13" s="90"/>
      <c r="H13" s="90"/>
      <c r="I13" s="90"/>
      <c r="J13" s="90"/>
      <c r="K13" s="90" t="s">
        <v>10</v>
      </c>
    </row>
    <row r="14" spans="1:11" x14ac:dyDescent="0.2">
      <c r="A14" s="35" t="s">
        <v>75</v>
      </c>
      <c r="B14" s="90"/>
      <c r="C14" s="90" t="s">
        <v>10</v>
      </c>
      <c r="D14" s="90"/>
      <c r="E14" s="90"/>
      <c r="F14" s="90"/>
      <c r="G14" s="90"/>
      <c r="H14" s="90"/>
      <c r="I14" s="90"/>
      <c r="J14" s="90"/>
      <c r="K14" s="90" t="s">
        <v>10</v>
      </c>
    </row>
  </sheetData>
  <sheetProtection algorithmName="SHA-512" hashValue="j/PldIIMKepwyFANrbrTnfE28zzWfOnxYzT+/Z10j0+KO1n0WWr6FSOC87Jfw/bjIb9R7I+wNn/wv+hO2c8qOQ==" saltValue="mQGc38aIK2zfkVFXiJaH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148</v>
      </c>
      <c r="C1" s="40" t="s">
        <v>157</v>
      </c>
      <c r="D1" s="40" t="s">
        <v>112</v>
      </c>
      <c r="E1" s="40" t="s">
        <v>99</v>
      </c>
      <c r="F1" s="40" t="s">
        <v>100</v>
      </c>
      <c r="G1" s="40" t="s">
        <v>101</v>
      </c>
      <c r="H1" s="98" t="s">
        <v>102</v>
      </c>
    </row>
    <row r="2" spans="1:10" x14ac:dyDescent="0.2">
      <c r="A2" s="40" t="s">
        <v>221</v>
      </c>
      <c r="B2" s="138" t="s">
        <v>103</v>
      </c>
      <c r="C2" s="35" t="s">
        <v>149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150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151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112</v>
      </c>
      <c r="C5" s="35" t="s">
        <v>149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150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151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99</v>
      </c>
      <c r="C8" s="35" t="s">
        <v>149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150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151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100</v>
      </c>
      <c r="C11" s="35" t="s">
        <v>149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150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151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101</v>
      </c>
      <c r="C14" s="35" t="s">
        <v>149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150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151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152</v>
      </c>
      <c r="C17" s="35" t="s">
        <v>151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222</v>
      </c>
      <c r="B19" s="138" t="s">
        <v>103</v>
      </c>
      <c r="C19" s="35" t="s">
        <v>149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150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151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112</v>
      </c>
      <c r="C22" s="35" t="s">
        <v>149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150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151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99</v>
      </c>
      <c r="C25" s="35" t="s">
        <v>149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150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151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100</v>
      </c>
      <c r="C28" s="35" t="s">
        <v>149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150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151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101</v>
      </c>
      <c r="C31" s="35" t="s">
        <v>149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150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151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152</v>
      </c>
      <c r="C34" s="35" t="s">
        <v>151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223</v>
      </c>
      <c r="B36" s="138" t="s">
        <v>103</v>
      </c>
      <c r="C36" s="35" t="s">
        <v>149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150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151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112</v>
      </c>
      <c r="C39" s="35" t="s">
        <v>149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150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151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99</v>
      </c>
      <c r="C42" s="35" t="s">
        <v>149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150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151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100</v>
      </c>
      <c r="C45" s="35" t="s">
        <v>149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150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151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101</v>
      </c>
      <c r="C48" s="35" t="s">
        <v>149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150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151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152</v>
      </c>
      <c r="C51" s="35" t="s">
        <v>151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Lr4GLm1QdYLn55ASl7r6qYf/GmXyO8N4a6iir7JiXFmU8FUuLKeqEAs/b1URozcd3cHj0d5TsLIQsioiwgxmxA==" saltValue="usLQ/uTaUwnh8xpWRU7ue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79</v>
      </c>
      <c r="B1" s="25" t="s">
        <v>71</v>
      </c>
      <c r="C1" s="23" t="s">
        <v>72</v>
      </c>
      <c r="D1" s="23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nvOQMmYWW9/GsemXaYJlaLrAf/+peTqmANCf4p0yEMyZ8lrzL+LyBBbCU9AzOqdcBPPE4ivktABXHRwbs+GPoA==" saltValue="7Qe6Pi43MtSI/1qqqu84C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224</v>
      </c>
    </row>
    <row r="2" spans="1:7" ht="15.75" customHeight="1" x14ac:dyDescent="0.2">
      <c r="B2" s="107"/>
      <c r="C2" s="108" t="s">
        <v>58</v>
      </c>
      <c r="D2" s="109" t="s">
        <v>57</v>
      </c>
      <c r="E2" s="109" t="s">
        <v>56</v>
      </c>
      <c r="F2" s="109" t="s">
        <v>55</v>
      </c>
    </row>
    <row r="3" spans="1:7" ht="15.75" customHeight="1" x14ac:dyDescent="0.2">
      <c r="A3" s="40" t="s">
        <v>225</v>
      </c>
      <c r="B3" s="110"/>
      <c r="C3" s="111"/>
      <c r="D3" s="112"/>
      <c r="E3" s="112"/>
      <c r="F3" s="112"/>
    </row>
    <row r="4" spans="1:7" ht="15.75" customHeight="1" x14ac:dyDescent="0.2">
      <c r="B4" s="113" t="s">
        <v>41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42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43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44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232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226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227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228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229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230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231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81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82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83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84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85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86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87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88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LA89RutQfoEdM7nzrSxe7UeUJZYs8btgC3IWZJ2FQY+1YuCu7xdFzU1lBDfsJRRiw5/KU8KZe4LTQpjasYXtYg==" saltValue="oHo7F6ZvOtvnnVRBdkSX+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233</v>
      </c>
    </row>
    <row r="2" spans="1:16" x14ac:dyDescent="0.2">
      <c r="A2" s="126" t="s">
        <v>215</v>
      </c>
      <c r="B2" s="127" t="s">
        <v>234</v>
      </c>
      <c r="C2" s="127" t="s">
        <v>235</v>
      </c>
      <c r="D2" s="109" t="s">
        <v>112</v>
      </c>
      <c r="E2" s="109" t="s">
        <v>99</v>
      </c>
      <c r="F2" s="109" t="s">
        <v>100</v>
      </c>
      <c r="G2" s="109" t="s">
        <v>101</v>
      </c>
      <c r="H2" s="109" t="s">
        <v>102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90</v>
      </c>
      <c r="C3" s="43" t="s">
        <v>14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236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237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238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91</v>
      </c>
      <c r="C7" s="43" t="s">
        <v>14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236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237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238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93</v>
      </c>
      <c r="C11" s="43" t="s">
        <v>14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236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237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238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94</v>
      </c>
      <c r="C15" s="43" t="s">
        <v>14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236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237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238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92</v>
      </c>
      <c r="C19" s="43" t="s">
        <v>14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236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237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238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98</v>
      </c>
      <c r="C23" s="43" t="s">
        <v>14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236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237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238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247</v>
      </c>
    </row>
    <row r="29" spans="1:16" s="36" customFormat="1" x14ac:dyDescent="0.2">
      <c r="A29" s="129" t="s">
        <v>248</v>
      </c>
      <c r="B29" s="98" t="s">
        <v>234</v>
      </c>
      <c r="C29" s="98" t="s">
        <v>239</v>
      </c>
      <c r="D29" s="109" t="s">
        <v>112</v>
      </c>
      <c r="E29" s="109" t="s">
        <v>99</v>
      </c>
      <c r="F29" s="109" t="s">
        <v>100</v>
      </c>
      <c r="G29" s="109" t="s">
        <v>101</v>
      </c>
      <c r="H29" s="109" t="s">
        <v>102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90</v>
      </c>
      <c r="C30" s="43" t="s">
        <v>14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236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198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197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91</v>
      </c>
      <c r="C34" s="43" t="s">
        <v>14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236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198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197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93</v>
      </c>
      <c r="C38" s="43" t="s">
        <v>14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236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198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197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94</v>
      </c>
      <c r="C42" s="43" t="s">
        <v>14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236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198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197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92</v>
      </c>
      <c r="C46" s="43" t="s">
        <v>14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236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198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197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98</v>
      </c>
      <c r="C50" s="43" t="s">
        <v>14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236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198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197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240</v>
      </c>
    </row>
    <row r="56" spans="1:16" s="36" customFormat="1" ht="25.5" x14ac:dyDescent="0.2">
      <c r="A56" s="129" t="s">
        <v>124</v>
      </c>
      <c r="B56" s="98" t="s">
        <v>234</v>
      </c>
      <c r="C56" s="131" t="s">
        <v>241</v>
      </c>
      <c r="D56" s="109" t="s">
        <v>125</v>
      </c>
      <c r="E56" s="109" t="s">
        <v>126</v>
      </c>
      <c r="F56" s="109" t="s">
        <v>127</v>
      </c>
      <c r="G56" s="109" t="s">
        <v>128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104</v>
      </c>
      <c r="C57" s="43" t="s">
        <v>242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243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105</v>
      </c>
      <c r="C59" s="43" t="s">
        <v>242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243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106</v>
      </c>
      <c r="C61" s="43" t="s">
        <v>242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243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244</v>
      </c>
    </row>
    <row r="65" spans="1:16" s="36" customFormat="1" ht="25.5" x14ac:dyDescent="0.2">
      <c r="A65" s="129" t="s">
        <v>131</v>
      </c>
      <c r="B65" s="98" t="s">
        <v>234</v>
      </c>
      <c r="C65" s="131" t="s">
        <v>245</v>
      </c>
      <c r="D65" s="109" t="s">
        <v>112</v>
      </c>
      <c r="E65" s="109" t="s">
        <v>99</v>
      </c>
      <c r="F65" s="109" t="s">
        <v>100</v>
      </c>
      <c r="G65" s="109" t="s">
        <v>101</v>
      </c>
      <c r="H65" s="132" t="s">
        <v>102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81</v>
      </c>
      <c r="C66" s="43" t="s">
        <v>132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133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134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135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82</v>
      </c>
      <c r="C70" s="43" t="s">
        <v>132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133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134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135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83</v>
      </c>
      <c r="C74" s="43" t="s">
        <v>132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133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134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135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85</v>
      </c>
      <c r="C78" s="43" t="s">
        <v>132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133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134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135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90</v>
      </c>
      <c r="C82" s="43" t="s">
        <v>132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133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134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135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91</v>
      </c>
      <c r="C86" s="43" t="s">
        <v>132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133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134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135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93</v>
      </c>
      <c r="C90" s="43" t="s">
        <v>132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133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134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135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92</v>
      </c>
      <c r="C94" s="43" t="s">
        <v>132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133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134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135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95</v>
      </c>
      <c r="C98" s="43" t="s">
        <v>132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133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134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135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246</v>
      </c>
    </row>
    <row r="104" spans="1:16" s="36" customFormat="1" ht="25.5" x14ac:dyDescent="0.2">
      <c r="A104" s="129" t="s">
        <v>90</v>
      </c>
      <c r="B104" s="134" t="s">
        <v>135</v>
      </c>
      <c r="C104" s="131" t="s">
        <v>245</v>
      </c>
      <c r="D104" s="109" t="s">
        <v>112</v>
      </c>
      <c r="E104" s="109" t="s">
        <v>99</v>
      </c>
      <c r="F104" s="109" t="s">
        <v>100</v>
      </c>
      <c r="G104" s="109" t="s">
        <v>101</v>
      </c>
      <c r="H104" s="132" t="s">
        <v>102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132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133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134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135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ObtU9WcxhioIhW9mcxTuuG83HjIuXrwHzieQ6xEsZwcKv0996ryJwNEkK9pWTi3AV72miEr/vhxSFDSXJzcuXA==" saltValue="UXqcG7qSo7xACNrMo6B/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222</v>
      </c>
    </row>
    <row r="2" spans="1:7" ht="14.25" customHeight="1" x14ac:dyDescent="0.2">
      <c r="A2" s="133" t="s">
        <v>0</v>
      </c>
      <c r="B2" s="127"/>
      <c r="C2" s="40" t="s">
        <v>112</v>
      </c>
      <c r="D2" s="40" t="s">
        <v>99</v>
      </c>
      <c r="E2" s="40" t="s">
        <v>100</v>
      </c>
      <c r="F2" s="40" t="s">
        <v>101</v>
      </c>
      <c r="G2" s="40" t="s">
        <v>102</v>
      </c>
    </row>
    <row r="3" spans="1:7" ht="14.25" customHeight="1" x14ac:dyDescent="0.2">
      <c r="B3" s="121" t="s">
        <v>249</v>
      </c>
      <c r="C3" s="115" t="s">
        <v>15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250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251</v>
      </c>
    </row>
    <row r="6" spans="1:7" ht="14.25" customHeight="1" x14ac:dyDescent="0.2">
      <c r="B6" s="125" t="s">
        <v>184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177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192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255</v>
      </c>
    </row>
    <row r="11" spans="1:7" ht="14.25" customHeight="1" x14ac:dyDescent="0.2">
      <c r="A11" s="110"/>
      <c r="B11" s="121" t="s">
        <v>176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252</v>
      </c>
    </row>
    <row r="14" spans="1:7" ht="14.25" customHeight="1" x14ac:dyDescent="0.2">
      <c r="A14" s="133" t="s">
        <v>248</v>
      </c>
      <c r="B14" s="125" t="s">
        <v>253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124</v>
      </c>
      <c r="B16" s="121" t="s">
        <v>254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257</v>
      </c>
    </row>
    <row r="19" spans="1:6" s="110" customFormat="1" ht="14.25" customHeight="1" x14ac:dyDescent="0.2">
      <c r="C19" s="56" t="s">
        <v>72</v>
      </c>
      <c r="D19" s="56" t="s">
        <v>73</v>
      </c>
      <c r="E19" s="56" t="s">
        <v>74</v>
      </c>
      <c r="F19" s="56" t="s">
        <v>75</v>
      </c>
    </row>
    <row r="20" spans="1:6" x14ac:dyDescent="0.2">
      <c r="B20" s="121" t="s">
        <v>165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ZcsTrWExiRjR6gFwphUv8pzgUIDXQYGtNgJJ+Kiu8X8XqziMS+lKnWFIV15XfXPX7rvCegjiz4QUJg4yPpvdjg==" saltValue="btlkpdjGG364C3D6qm4O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153</v>
      </c>
      <c r="B1" s="40"/>
      <c r="C1" s="40" t="s">
        <v>55</v>
      </c>
      <c r="D1" s="40" t="s">
        <v>57</v>
      </c>
      <c r="E1" s="40" t="s">
        <v>56</v>
      </c>
      <c r="F1" s="127" t="s">
        <v>58</v>
      </c>
    </row>
    <row r="2" spans="1:6" ht="15.75" customHeight="1" x14ac:dyDescent="0.2">
      <c r="A2" s="92" t="s">
        <v>161</v>
      </c>
      <c r="B2" s="92" t="s">
        <v>258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259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173</v>
      </c>
      <c r="B4" s="92" t="s">
        <v>258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259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174</v>
      </c>
      <c r="B6" s="92" t="s">
        <v>258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259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2</v>
      </c>
      <c r="B8" s="92" t="s">
        <v>258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259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178</v>
      </c>
      <c r="B10" s="92" t="s">
        <v>258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259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182</v>
      </c>
      <c r="B12" s="92" t="s">
        <v>258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259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XRWPknEg+UJT0MdF40CBAi6aNzeH96DZ4f/GlWqGtJPNz2uPeEq+SJGQP9YXOP4Pw7tnEXFA6ir9rfeyiUV3qw==" saltValue="f9p47BGrGePTrLyJVEsg8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112</v>
      </c>
      <c r="D1" s="109" t="s">
        <v>99</v>
      </c>
      <c r="E1" s="109" t="s">
        <v>100</v>
      </c>
      <c r="F1" s="109" t="s">
        <v>101</v>
      </c>
      <c r="G1" s="109" t="s">
        <v>102</v>
      </c>
      <c r="H1" s="109" t="s">
        <v>72</v>
      </c>
      <c r="I1" s="109" t="s">
        <v>73</v>
      </c>
      <c r="J1" s="109" t="s">
        <v>74</v>
      </c>
      <c r="K1" s="109" t="s">
        <v>75</v>
      </c>
      <c r="L1" s="109" t="s">
        <v>125</v>
      </c>
      <c r="M1" s="109" t="s">
        <v>126</v>
      </c>
      <c r="N1" s="109" t="s">
        <v>127</v>
      </c>
      <c r="O1" s="109" t="s">
        <v>128</v>
      </c>
    </row>
    <row r="2" spans="1:15" x14ac:dyDescent="0.2">
      <c r="A2" s="40" t="s">
        <v>260</v>
      </c>
    </row>
    <row r="3" spans="1:15" x14ac:dyDescent="0.2">
      <c r="B3" s="59" t="s">
        <v>164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169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170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171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172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173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174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2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177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178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181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182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261</v>
      </c>
      <c r="B16" s="59"/>
    </row>
    <row r="17" spans="2:15" x14ac:dyDescent="0.2">
      <c r="B17" s="92" t="s">
        <v>166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167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168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175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zHJkXskzcHu9/XSdn7MFhR5sQY9ihSLRz3btLyJtOaLe2r80KqlMZMQA1iiCvfkvnzWfWJO1CpsrNJ1yJNPj7Q==" saltValue="q+IH6BxPZPXYuR/6KM30z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112</v>
      </c>
      <c r="D1" s="40" t="s">
        <v>99</v>
      </c>
      <c r="E1" s="40" t="s">
        <v>100</v>
      </c>
      <c r="F1" s="40" t="s">
        <v>101</v>
      </c>
      <c r="G1" s="40" t="s">
        <v>102</v>
      </c>
    </row>
    <row r="2" spans="1:7" x14ac:dyDescent="0.2">
      <c r="A2" s="40" t="s">
        <v>262</v>
      </c>
    </row>
    <row r="3" spans="1:7" x14ac:dyDescent="0.2">
      <c r="B3" s="59" t="s">
        <v>154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263</v>
      </c>
      <c r="B4" s="59"/>
      <c r="C4" s="135"/>
      <c r="D4" s="135"/>
      <c r="E4" s="135"/>
      <c r="F4" s="135"/>
      <c r="G4" s="135"/>
    </row>
    <row r="5" spans="1:7" x14ac:dyDescent="0.2">
      <c r="B5" s="92" t="s">
        <v>158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5cutff67IQxucrEuvEuLZP2HG20srbuld8SEOBbGx54Mse5vvCRmUjozKeW+03+LjU7pzCCclyJwV8g2hMKHQg==" saltValue="b2mRSvDaV2XSA4AR7wtb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153</v>
      </c>
      <c r="B1" s="40" t="s">
        <v>264</v>
      </c>
      <c r="C1" s="133" t="s">
        <v>16</v>
      </c>
      <c r="D1" s="40" t="s">
        <v>112</v>
      </c>
      <c r="E1" s="40" t="s">
        <v>99</v>
      </c>
      <c r="F1" s="40" t="s">
        <v>100</v>
      </c>
      <c r="G1" s="40" t="s">
        <v>101</v>
      </c>
      <c r="H1" s="40" t="s">
        <v>102</v>
      </c>
    </row>
    <row r="2" spans="1:9" x14ac:dyDescent="0.2">
      <c r="A2" s="52" t="s">
        <v>185</v>
      </c>
      <c r="B2" s="52" t="s">
        <v>90</v>
      </c>
      <c r="C2" s="52" t="s">
        <v>265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266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267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184</v>
      </c>
      <c r="B5" s="52" t="s">
        <v>197</v>
      </c>
      <c r="C5" s="52" t="s">
        <v>265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267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198</v>
      </c>
      <c r="C7" s="52" t="s">
        <v>265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267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177</v>
      </c>
      <c r="B9" s="52" t="s">
        <v>197</v>
      </c>
      <c r="C9" s="52" t="s">
        <v>265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267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198</v>
      </c>
      <c r="C11" s="52" t="s">
        <v>265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267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163</v>
      </c>
      <c r="B13" s="52" t="s">
        <v>197</v>
      </c>
      <c r="C13" s="52" t="s">
        <v>265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267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198</v>
      </c>
      <c r="C15" s="52" t="s">
        <v>265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267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168</v>
      </c>
      <c r="B17" s="52" t="s">
        <v>87</v>
      </c>
      <c r="C17" s="52" t="s">
        <v>265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266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166</v>
      </c>
      <c r="B19" s="52" t="s">
        <v>87</v>
      </c>
      <c r="C19" s="52" t="s">
        <v>265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266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167</v>
      </c>
      <c r="B21" s="52" t="s">
        <v>87</v>
      </c>
      <c r="C21" s="52" t="s">
        <v>265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266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189</v>
      </c>
      <c r="B23" s="52" t="s">
        <v>90</v>
      </c>
      <c r="C23" s="52" t="s">
        <v>265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266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267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190</v>
      </c>
      <c r="B26" s="52" t="s">
        <v>90</v>
      </c>
      <c r="C26" s="52" t="s">
        <v>265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266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267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188</v>
      </c>
      <c r="B29" s="52" t="s">
        <v>90</v>
      </c>
      <c r="C29" s="52" t="s">
        <v>265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266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267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187</v>
      </c>
      <c r="B32" s="52" t="s">
        <v>90</v>
      </c>
      <c r="C32" s="52" t="s">
        <v>265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266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267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186</v>
      </c>
      <c r="B35" s="52" t="s">
        <v>90</v>
      </c>
      <c r="C35" s="52" t="s">
        <v>265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266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267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192</v>
      </c>
      <c r="B38" s="52" t="s">
        <v>90</v>
      </c>
      <c r="C38" s="52" t="s">
        <v>265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266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267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91</v>
      </c>
      <c r="C41" s="52" t="s">
        <v>265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266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267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183</v>
      </c>
      <c r="B44" s="52" t="s">
        <v>90</v>
      </c>
      <c r="C44" s="52" t="s">
        <v>265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266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191</v>
      </c>
      <c r="B46" s="52" t="s">
        <v>90</v>
      </c>
      <c r="C46" s="52" t="s">
        <v>265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266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176</v>
      </c>
      <c r="B48" s="52" t="s">
        <v>85</v>
      </c>
      <c r="C48" s="52" t="s">
        <v>265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266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PJITCMSwn4LD4MLq/XQ2/Qu5yAh4Uwg6JcZobHGjkkHQ2oh3mo3g4eTeFKUMtMSewIQt6GrEwMiuD0KMTH75zg==" saltValue="QBy/03arXBq45MNZsimPL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153</v>
      </c>
      <c r="B1" s="127" t="s">
        <v>264</v>
      </c>
      <c r="C1" s="127"/>
      <c r="D1" s="40" t="s">
        <v>125</v>
      </c>
      <c r="E1" s="40" t="s">
        <v>126</v>
      </c>
      <c r="F1" s="40" t="s">
        <v>127</v>
      </c>
      <c r="G1" s="40" t="s">
        <v>128</v>
      </c>
      <c r="H1" s="98"/>
    </row>
    <row r="2" spans="1:8" x14ac:dyDescent="0.2">
      <c r="A2" s="43" t="s">
        <v>162</v>
      </c>
      <c r="B2" s="35" t="s">
        <v>107</v>
      </c>
      <c r="C2" s="43" t="s">
        <v>265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266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180</v>
      </c>
      <c r="B4" s="35" t="s">
        <v>107</v>
      </c>
      <c r="C4" s="43" t="s">
        <v>265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266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179</v>
      </c>
      <c r="B6" s="35" t="s">
        <v>107</v>
      </c>
      <c r="C6" s="43" t="s">
        <v>265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266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EAx+vCEZyv46b02VHLYOOvzKBicJgL1TRh7U50FiXif8tuh6Qkn5oKGAdjf9T9BFmOIM8PpTV/RnCj7i1adFAw==" saltValue="UE+fDujpKGdJp7ZcDE/SM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80</v>
      </c>
      <c r="B2" s="41" t="s">
        <v>13</v>
      </c>
      <c r="C2" s="41" t="s">
        <v>112</v>
      </c>
      <c r="D2" s="41"/>
      <c r="E2" s="41"/>
      <c r="F2" s="41"/>
      <c r="G2" s="41"/>
    </row>
    <row r="3" spans="1:8" ht="15.75" customHeight="1" x14ac:dyDescent="0.2">
      <c r="B3" s="24" t="s">
        <v>81</v>
      </c>
      <c r="C3" s="75">
        <v>2.7000000000000001E-3</v>
      </c>
    </row>
    <row r="4" spans="1:8" ht="15.75" customHeight="1" x14ac:dyDescent="0.2">
      <c r="B4" s="24" t="s">
        <v>82</v>
      </c>
      <c r="C4" s="75">
        <v>0.1966</v>
      </c>
    </row>
    <row r="5" spans="1:8" ht="15.75" customHeight="1" x14ac:dyDescent="0.2">
      <c r="B5" s="24" t="s">
        <v>83</v>
      </c>
      <c r="C5" s="75">
        <v>6.2100000000000002E-2</v>
      </c>
    </row>
    <row r="6" spans="1:8" ht="15.75" customHeight="1" x14ac:dyDescent="0.2">
      <c r="B6" s="24" t="s">
        <v>84</v>
      </c>
      <c r="C6" s="75">
        <v>0.29289999999999999</v>
      </c>
    </row>
    <row r="7" spans="1:8" ht="15.75" customHeight="1" x14ac:dyDescent="0.2">
      <c r="B7" s="24" t="s">
        <v>85</v>
      </c>
      <c r="C7" s="75">
        <v>0.24709999999999999</v>
      </c>
    </row>
    <row r="8" spans="1:8" ht="15.75" customHeight="1" x14ac:dyDescent="0.2">
      <c r="B8" s="24" t="s">
        <v>86</v>
      </c>
      <c r="C8" s="75">
        <v>4.7999999999999996E-3</v>
      </c>
    </row>
    <row r="9" spans="1:8" ht="15.75" customHeight="1" x14ac:dyDescent="0.2">
      <c r="B9" s="24" t="s">
        <v>87</v>
      </c>
      <c r="C9" s="75">
        <v>0.13200000000000001</v>
      </c>
    </row>
    <row r="10" spans="1:8" ht="15.75" customHeight="1" x14ac:dyDescent="0.2">
      <c r="B10" s="24" t="s">
        <v>88</v>
      </c>
      <c r="C10" s="75">
        <v>6.1800000000000001E-2</v>
      </c>
    </row>
    <row r="11" spans="1:8" ht="15.75" customHeight="1" x14ac:dyDescent="0.2">
      <c r="B11" s="32" t="s">
        <v>45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89</v>
      </c>
      <c r="B13" s="41" t="s">
        <v>13</v>
      </c>
      <c r="C13" s="23" t="s">
        <v>99</v>
      </c>
      <c r="D13" s="23" t="s">
        <v>100</v>
      </c>
      <c r="E13" s="23" t="s">
        <v>101</v>
      </c>
      <c r="F13" s="23" t="s">
        <v>102</v>
      </c>
      <c r="G13" s="24"/>
    </row>
    <row r="14" spans="1:8" ht="15.75" customHeight="1" x14ac:dyDescent="0.2">
      <c r="B14" s="24" t="s">
        <v>90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92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93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94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95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96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103</v>
      </c>
      <c r="B25" s="41" t="s">
        <v>13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104</v>
      </c>
      <c r="C26" s="75">
        <v>0.10082724000000001</v>
      </c>
    </row>
    <row r="27" spans="1:8" ht="15.75" customHeight="1" x14ac:dyDescent="0.2">
      <c r="B27" s="24" t="s">
        <v>105</v>
      </c>
      <c r="C27" s="75">
        <v>3.1206000000000002E-4</v>
      </c>
    </row>
    <row r="28" spans="1:8" ht="15.75" customHeight="1" x14ac:dyDescent="0.2">
      <c r="B28" s="24" t="s">
        <v>106</v>
      </c>
      <c r="C28" s="75">
        <v>0.15891214000000001</v>
      </c>
    </row>
    <row r="29" spans="1:8" ht="15.75" customHeight="1" x14ac:dyDescent="0.2">
      <c r="B29" s="24" t="s">
        <v>107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108</v>
      </c>
      <c r="C31" s="75">
        <v>3.9028409999999999E-2</v>
      </c>
    </row>
    <row r="32" spans="1:8" ht="15.75" customHeight="1" x14ac:dyDescent="0.2">
      <c r="B32" s="24" t="s">
        <v>109</v>
      </c>
      <c r="C32" s="75">
        <v>8.5254999999999999E-4</v>
      </c>
    </row>
    <row r="33" spans="2:3" ht="15.75" customHeight="1" x14ac:dyDescent="0.2">
      <c r="B33" s="24" t="s">
        <v>110</v>
      </c>
      <c r="C33" s="75">
        <v>6.8467810000000004E-2</v>
      </c>
    </row>
    <row r="34" spans="2:3" ht="15.75" customHeight="1" x14ac:dyDescent="0.2">
      <c r="B34" s="24" t="s">
        <v>111</v>
      </c>
      <c r="C34" s="75">
        <v>0.38127283000000001</v>
      </c>
    </row>
    <row r="35" spans="2:3" ht="15.75" customHeight="1" x14ac:dyDescent="0.2">
      <c r="B35" s="32" t="s">
        <v>45</v>
      </c>
      <c r="C35" s="70">
        <f>SUM(C26:C34)</f>
        <v>1</v>
      </c>
    </row>
  </sheetData>
  <sheetProtection algorithmName="SHA-512" hashValue="5TYaPE+080s4ePj0PSy+eaiaK5DeTFpx/O8sK5jP+Y0Vow0WO4PdK15FUz3igg6HTaIgFkg0On7NJr983xHdtA==" saltValue="j73nMKiPY1RXxn89qbmHI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113</v>
      </c>
      <c r="C1" s="16" t="s">
        <v>112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15" ht="15.75" customHeight="1" x14ac:dyDescent="0.2">
      <c r="A2" s="6" t="s">
        <v>114</v>
      </c>
      <c r="B2" s="11" t="s">
        <v>115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116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117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118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112</v>
      </c>
      <c r="D13" s="16" t="s">
        <v>99</v>
      </c>
      <c r="E13" s="16" t="s">
        <v>100</v>
      </c>
      <c r="F13" s="16" t="s">
        <v>101</v>
      </c>
      <c r="G13" s="16" t="s">
        <v>102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72</v>
      </c>
      <c r="M13" s="23" t="s">
        <v>73</v>
      </c>
      <c r="N13" s="23" t="s">
        <v>74</v>
      </c>
      <c r="O13" s="23" t="s">
        <v>75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N6TIXyd/2RULvFHEAlFrRRO3ruDc2sh2nHmY2vhsvfmaRgg+j80ay0COyM7jx5OrTKdATksd1ck3K5dK7vj+Nw==" saltValue="LfleiaG4xL3Z5kG/sAuCK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113</v>
      </c>
      <c r="C1" s="12" t="s">
        <v>112</v>
      </c>
      <c r="D1" s="12" t="s">
        <v>99</v>
      </c>
      <c r="E1" s="12" t="s">
        <v>100</v>
      </c>
      <c r="F1" s="12" t="s">
        <v>101</v>
      </c>
      <c r="G1" s="12" t="s">
        <v>102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RjYqi4wbDmekf+ebOh63jbgWg8/G6VBYTMZUMcs/jGG/ulsxemimSQi1RnPlK5RdLtg+NnuSWaUUCBu+A5Ob9Q==" saltValue="FyGBPb7aJbeJeWBuA/sDL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136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137</v>
      </c>
      <c r="B2" s="14" t="s">
        <v>146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138</v>
      </c>
      <c r="B4" s="14" t="s">
        <v>146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139</v>
      </c>
      <c r="B6" s="14" t="s">
        <v>146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103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140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141</v>
      </c>
      <c r="B10" s="16" t="s">
        <v>142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143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47</v>
      </c>
      <c r="B13" s="34" t="s">
        <v>144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145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iTTvNv+BQf6v0ETxs9kPu6aSCv9c+LrPdC4MM31KPgVPY53OFtqKVrA5ZLhVNFpRXA92jautO70BAJhHlM6+Zg==" saltValue="C5GhdJTzynx7MoqIGHnZe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147</v>
      </c>
      <c r="B1" s="51" t="s">
        <v>148</v>
      </c>
      <c r="C1" s="51" t="s">
        <v>149</v>
      </c>
      <c r="D1" s="51" t="s">
        <v>150</v>
      </c>
      <c r="E1" s="51" t="s">
        <v>151</v>
      </c>
    </row>
    <row r="2" spans="1:5" x14ac:dyDescent="0.2">
      <c r="A2" s="49" t="s">
        <v>8</v>
      </c>
      <c r="B2" s="46" t="s">
        <v>103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112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100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152</v>
      </c>
      <c r="C7" s="45"/>
      <c r="D7" s="44"/>
      <c r="E7" s="80"/>
    </row>
    <row r="9" spans="1:5" x14ac:dyDescent="0.2">
      <c r="A9" s="49" t="s">
        <v>11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152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103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112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99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100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101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152</v>
      </c>
      <c r="C21" s="45"/>
      <c r="D21" s="44"/>
      <c r="E21" s="80"/>
    </row>
  </sheetData>
  <sheetProtection algorithmName="SHA-512" hashValue="gW/zX3Px0+YPQ1GxRGWbDX9VUkl+mceeCp69/qFDJ1Gk5zc9yiD7qEztdIV5A5PcgGigxmbDZlgvaSM6F/bBAQ==" saltValue="v6FkYlE4StLJu0dI6h9W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155</v>
      </c>
      <c r="C1" s="61" t="s">
        <v>9</v>
      </c>
      <c r="D1" s="61" t="s">
        <v>156</v>
      </c>
    </row>
    <row r="2" spans="1:4" x14ac:dyDescent="0.2">
      <c r="A2" s="61" t="s">
        <v>153</v>
      </c>
      <c r="B2" s="46" t="s">
        <v>154</v>
      </c>
      <c r="C2" s="46" t="s">
        <v>158</v>
      </c>
      <c r="D2" s="80"/>
    </row>
    <row r="3" spans="1:4" x14ac:dyDescent="0.2">
      <c r="A3" s="61" t="s">
        <v>157</v>
      </c>
      <c r="B3" s="46" t="s">
        <v>149</v>
      </c>
      <c r="C3" s="46" t="s">
        <v>150</v>
      </c>
      <c r="D3" s="80"/>
    </row>
  </sheetData>
  <sheetProtection algorithmName="SHA-512" hashValue="j2xUEgE8tLIboe0onGqsa4It6VCCVqX5lg4kvR0Us/cezLoh9v+hPtSD29tjWWZMGOdvwoLSbtXMV7ZU/zkPxQ==" saltValue="5C20bmzNvfcDl/xIe+Af6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153</v>
      </c>
      <c r="B1" s="62" t="str">
        <f>"Couverture de l'année de référence ("&amp;start_year&amp;")"</f>
        <v>Couverture de l'année de référence (2017)</v>
      </c>
      <c r="C1" s="53" t="s">
        <v>159</v>
      </c>
      <c r="D1" s="53" t="s">
        <v>194</v>
      </c>
      <c r="E1" s="53" t="s">
        <v>160</v>
      </c>
    </row>
    <row r="2" spans="1:5" ht="15.75" customHeight="1" x14ac:dyDescent="0.2">
      <c r="A2" s="52" t="s">
        <v>161</v>
      </c>
      <c r="B2" s="81">
        <v>0</v>
      </c>
      <c r="C2" s="81">
        <v>0.95</v>
      </c>
      <c r="D2" s="137">
        <v>25</v>
      </c>
      <c r="E2" s="82" t="s">
        <v>193</v>
      </c>
    </row>
    <row r="3" spans="1:5" ht="15.75" customHeight="1" x14ac:dyDescent="0.2">
      <c r="A3" s="52" t="s">
        <v>162</v>
      </c>
      <c r="B3" s="81">
        <v>0</v>
      </c>
      <c r="C3" s="81">
        <v>0.95</v>
      </c>
      <c r="D3" s="137">
        <v>1</v>
      </c>
      <c r="E3" s="82" t="s">
        <v>193</v>
      </c>
    </row>
    <row r="4" spans="1:5" ht="15.75" customHeight="1" x14ac:dyDescent="0.2">
      <c r="A4" s="52" t="s">
        <v>163</v>
      </c>
      <c r="B4" s="81">
        <v>0</v>
      </c>
      <c r="C4" s="81">
        <v>0.95</v>
      </c>
      <c r="D4" s="137">
        <v>90</v>
      </c>
      <c r="E4" s="82" t="s">
        <v>193</v>
      </c>
    </row>
    <row r="5" spans="1:5" ht="15.75" customHeight="1" x14ac:dyDescent="0.2">
      <c r="A5" s="52" t="s">
        <v>164</v>
      </c>
      <c r="B5" s="81">
        <v>0</v>
      </c>
      <c r="C5" s="81">
        <v>0.95</v>
      </c>
      <c r="D5" s="137">
        <v>1</v>
      </c>
      <c r="E5" s="82" t="s">
        <v>193</v>
      </c>
    </row>
    <row r="6" spans="1:5" ht="15.75" customHeight="1" x14ac:dyDescent="0.2">
      <c r="A6" s="52" t="s">
        <v>165</v>
      </c>
      <c r="B6" s="81">
        <v>0</v>
      </c>
      <c r="C6" s="81">
        <v>0.95</v>
      </c>
      <c r="D6" s="137">
        <v>0.82</v>
      </c>
      <c r="E6" s="82" t="s">
        <v>193</v>
      </c>
    </row>
    <row r="7" spans="1:5" ht="15.75" customHeight="1" x14ac:dyDescent="0.2">
      <c r="A7" s="52" t="s">
        <v>166</v>
      </c>
      <c r="B7" s="81">
        <v>0.36</v>
      </c>
      <c r="C7" s="81">
        <v>0.95</v>
      </c>
      <c r="D7" s="137">
        <v>0.25</v>
      </c>
      <c r="E7" s="82" t="s">
        <v>193</v>
      </c>
    </row>
    <row r="8" spans="1:5" ht="15.75" customHeight="1" x14ac:dyDescent="0.2">
      <c r="A8" s="52" t="s">
        <v>167</v>
      </c>
      <c r="B8" s="81">
        <v>0</v>
      </c>
      <c r="C8" s="81">
        <v>0.95</v>
      </c>
      <c r="D8" s="137">
        <v>0.75</v>
      </c>
      <c r="E8" s="82" t="s">
        <v>193</v>
      </c>
    </row>
    <row r="9" spans="1:5" ht="15.75" customHeight="1" x14ac:dyDescent="0.2">
      <c r="A9" s="52" t="s">
        <v>168</v>
      </c>
      <c r="B9" s="81">
        <v>0</v>
      </c>
      <c r="C9" s="81">
        <v>0.95</v>
      </c>
      <c r="D9" s="137">
        <v>0.19</v>
      </c>
      <c r="E9" s="82" t="s">
        <v>193</v>
      </c>
    </row>
    <row r="10" spans="1:5" ht="15.75" customHeight="1" x14ac:dyDescent="0.2">
      <c r="A10" s="59" t="s">
        <v>169</v>
      </c>
      <c r="B10" s="81">
        <v>0</v>
      </c>
      <c r="C10" s="81">
        <v>0.95</v>
      </c>
      <c r="D10" s="137">
        <v>0.73</v>
      </c>
      <c r="E10" s="82" t="s">
        <v>193</v>
      </c>
    </row>
    <row r="11" spans="1:5" ht="15.75" customHeight="1" x14ac:dyDescent="0.2">
      <c r="A11" s="59" t="s">
        <v>170</v>
      </c>
      <c r="B11" s="81">
        <v>0</v>
      </c>
      <c r="C11" s="81">
        <v>0.95</v>
      </c>
      <c r="D11" s="137">
        <v>1.78</v>
      </c>
      <c r="E11" s="82" t="s">
        <v>193</v>
      </c>
    </row>
    <row r="12" spans="1:5" ht="15.75" customHeight="1" x14ac:dyDescent="0.2">
      <c r="A12" s="59" t="s">
        <v>171</v>
      </c>
      <c r="B12" s="81">
        <v>0</v>
      </c>
      <c r="C12" s="81">
        <v>0.95</v>
      </c>
      <c r="D12" s="137">
        <v>0.24</v>
      </c>
      <c r="E12" s="82" t="s">
        <v>193</v>
      </c>
    </row>
    <row r="13" spans="1:5" ht="15.75" customHeight="1" x14ac:dyDescent="0.2">
      <c r="A13" s="59" t="s">
        <v>172</v>
      </c>
      <c r="B13" s="81">
        <v>0</v>
      </c>
      <c r="C13" s="81">
        <v>0.95</v>
      </c>
      <c r="D13" s="137">
        <v>0.55000000000000004</v>
      </c>
      <c r="E13" s="82" t="s">
        <v>193</v>
      </c>
    </row>
    <row r="14" spans="1:5" ht="15.75" customHeight="1" x14ac:dyDescent="0.2">
      <c r="A14" s="11" t="s">
        <v>173</v>
      </c>
      <c r="B14" s="81">
        <v>0</v>
      </c>
      <c r="C14" s="81">
        <v>0.95</v>
      </c>
      <c r="D14" s="137">
        <v>0.73</v>
      </c>
      <c r="E14" s="82" t="s">
        <v>193</v>
      </c>
    </row>
    <row r="15" spans="1:5" ht="15.75" customHeight="1" x14ac:dyDescent="0.2">
      <c r="A15" s="11" t="s">
        <v>174</v>
      </c>
      <c r="B15" s="81">
        <v>0</v>
      </c>
      <c r="C15" s="81">
        <v>0.95</v>
      </c>
      <c r="D15" s="137">
        <v>1.78</v>
      </c>
      <c r="E15" s="82" t="s">
        <v>193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193</v>
      </c>
    </row>
    <row r="17" spans="1:5" ht="15.75" customHeight="1" x14ac:dyDescent="0.2">
      <c r="A17" s="52" t="s">
        <v>175</v>
      </c>
      <c r="B17" s="81">
        <v>0.80800000000000005</v>
      </c>
      <c r="C17" s="81">
        <v>0.95</v>
      </c>
      <c r="D17" s="137">
        <v>0.05</v>
      </c>
      <c r="E17" s="82" t="s">
        <v>193</v>
      </c>
    </row>
    <row r="18" spans="1:5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193</v>
      </c>
    </row>
    <row r="19" spans="1:5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193</v>
      </c>
    </row>
    <row r="20" spans="1:5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193</v>
      </c>
    </row>
    <row r="21" spans="1:5" ht="15.75" customHeight="1" x14ac:dyDescent="0.2">
      <c r="A21" s="52" t="s">
        <v>176</v>
      </c>
      <c r="B21" s="81">
        <v>0</v>
      </c>
      <c r="C21" s="81">
        <v>0.95</v>
      </c>
      <c r="D21" s="137">
        <v>8.84</v>
      </c>
      <c r="E21" s="82" t="s">
        <v>193</v>
      </c>
    </row>
    <row r="22" spans="1:5" ht="15.75" customHeight="1" x14ac:dyDescent="0.2">
      <c r="A22" s="52" t="s">
        <v>177</v>
      </c>
      <c r="B22" s="81">
        <v>0</v>
      </c>
      <c r="C22" s="81">
        <v>0.95</v>
      </c>
      <c r="D22" s="137">
        <v>50</v>
      </c>
      <c r="E22" s="82" t="s">
        <v>193</v>
      </c>
    </row>
    <row r="23" spans="1:5" ht="15.75" customHeight="1" x14ac:dyDescent="0.2">
      <c r="A23" s="52" t="s">
        <v>178</v>
      </c>
      <c r="B23" s="81">
        <v>0.50800000000000001</v>
      </c>
      <c r="C23" s="81">
        <v>0.95</v>
      </c>
      <c r="D23" s="137">
        <v>2.61</v>
      </c>
      <c r="E23" s="82" t="s">
        <v>193</v>
      </c>
    </row>
    <row r="24" spans="1:5" ht="15.75" customHeight="1" x14ac:dyDescent="0.2">
      <c r="A24" s="52" t="s">
        <v>179</v>
      </c>
      <c r="B24" s="81">
        <v>0</v>
      </c>
      <c r="C24" s="81">
        <v>0.95</v>
      </c>
      <c r="D24" s="137">
        <v>1</v>
      </c>
      <c r="E24" s="82" t="s">
        <v>193</v>
      </c>
    </row>
    <row r="25" spans="1:5" ht="15.75" customHeight="1" x14ac:dyDescent="0.2">
      <c r="A25" s="52" t="s">
        <v>180</v>
      </c>
      <c r="B25" s="81">
        <v>0</v>
      </c>
      <c r="C25" s="81">
        <v>0.95</v>
      </c>
      <c r="D25" s="137">
        <v>1</v>
      </c>
      <c r="E25" s="82" t="s">
        <v>193</v>
      </c>
    </row>
    <row r="26" spans="1:5" ht="15.75" customHeight="1" x14ac:dyDescent="0.2">
      <c r="A26" s="52" t="s">
        <v>181</v>
      </c>
      <c r="B26" s="81">
        <v>0.1</v>
      </c>
      <c r="C26" s="81">
        <v>0.95</v>
      </c>
      <c r="D26" s="137">
        <v>4.6500000000000004</v>
      </c>
      <c r="E26" s="82" t="s">
        <v>193</v>
      </c>
    </row>
    <row r="27" spans="1:5" ht="15.75" customHeight="1" x14ac:dyDescent="0.2">
      <c r="A27" s="52" t="s">
        <v>182</v>
      </c>
      <c r="B27" s="81">
        <v>0.3538</v>
      </c>
      <c r="C27" s="81">
        <v>0.95</v>
      </c>
      <c r="D27" s="137">
        <v>3.78</v>
      </c>
      <c r="E27" s="82" t="s">
        <v>193</v>
      </c>
    </row>
    <row r="28" spans="1:5" ht="15.75" customHeight="1" x14ac:dyDescent="0.2">
      <c r="A28" s="52" t="s">
        <v>183</v>
      </c>
      <c r="B28" s="81">
        <v>0</v>
      </c>
      <c r="C28" s="81">
        <v>0.95</v>
      </c>
      <c r="D28" s="137">
        <v>1</v>
      </c>
      <c r="E28" s="82" t="s">
        <v>193</v>
      </c>
    </row>
    <row r="29" spans="1:5" ht="15.75" customHeight="1" x14ac:dyDescent="0.2">
      <c r="A29" s="52" t="s">
        <v>184</v>
      </c>
      <c r="B29" s="81">
        <v>0</v>
      </c>
      <c r="C29" s="81">
        <v>0.95</v>
      </c>
      <c r="D29" s="137">
        <v>48</v>
      </c>
      <c r="E29" s="82" t="s">
        <v>193</v>
      </c>
    </row>
    <row r="30" spans="1:5" ht="15.75" customHeight="1" x14ac:dyDescent="0.2">
      <c r="A30" s="52" t="s">
        <v>154</v>
      </c>
      <c r="B30" s="81">
        <v>0</v>
      </c>
      <c r="C30" s="81">
        <v>0.95</v>
      </c>
      <c r="D30" s="137">
        <v>65</v>
      </c>
      <c r="E30" s="82" t="s">
        <v>193</v>
      </c>
    </row>
    <row r="31" spans="1:5" ht="15.75" customHeight="1" x14ac:dyDescent="0.2">
      <c r="A31" s="52" t="s">
        <v>185</v>
      </c>
      <c r="B31" s="81">
        <v>0.89970000000000006</v>
      </c>
      <c r="C31" s="81">
        <v>0.95</v>
      </c>
      <c r="D31" s="137">
        <v>0.41</v>
      </c>
      <c r="E31" s="82" t="s">
        <v>193</v>
      </c>
    </row>
    <row r="32" spans="1:5" ht="15.75" customHeight="1" x14ac:dyDescent="0.2">
      <c r="A32" s="52" t="s">
        <v>186</v>
      </c>
      <c r="B32" s="81">
        <v>0.80700000000000005</v>
      </c>
      <c r="C32" s="81">
        <v>0.95</v>
      </c>
      <c r="D32" s="137">
        <v>0.9</v>
      </c>
      <c r="E32" s="82" t="s">
        <v>193</v>
      </c>
    </row>
    <row r="33" spans="1:6" ht="15.75" customHeight="1" x14ac:dyDescent="0.2">
      <c r="A33" s="52" t="s">
        <v>187</v>
      </c>
      <c r="B33" s="81">
        <v>0.73199999999999998</v>
      </c>
      <c r="C33" s="81">
        <v>0.95</v>
      </c>
      <c r="D33" s="137">
        <v>0.9</v>
      </c>
      <c r="E33" s="82" t="s">
        <v>193</v>
      </c>
    </row>
    <row r="34" spans="1:6" ht="15.75" customHeight="1" x14ac:dyDescent="0.2">
      <c r="A34" s="52" t="s">
        <v>188</v>
      </c>
      <c r="B34" s="81">
        <v>0.316</v>
      </c>
      <c r="C34" s="81">
        <v>0.95</v>
      </c>
      <c r="D34" s="137">
        <v>79</v>
      </c>
      <c r="E34" s="82" t="s">
        <v>193</v>
      </c>
    </row>
    <row r="35" spans="1:6" ht="15.75" customHeight="1" x14ac:dyDescent="0.2">
      <c r="A35" s="52" t="s">
        <v>189</v>
      </c>
      <c r="B35" s="81">
        <v>0.59699999999999998</v>
      </c>
      <c r="C35" s="81">
        <v>0.95</v>
      </c>
      <c r="D35" s="137">
        <v>31</v>
      </c>
      <c r="E35" s="82" t="s">
        <v>193</v>
      </c>
    </row>
    <row r="36" spans="1:6" s="36" customFormat="1" ht="15.75" customHeight="1" x14ac:dyDescent="0.2">
      <c r="A36" s="52" t="s">
        <v>190</v>
      </c>
      <c r="B36" s="81">
        <v>0.19900000000000001</v>
      </c>
      <c r="C36" s="81">
        <v>0.95</v>
      </c>
      <c r="D36" s="137">
        <v>102</v>
      </c>
      <c r="E36" s="82" t="s">
        <v>193</v>
      </c>
      <c r="F36" s="35"/>
    </row>
    <row r="37" spans="1:6" ht="15.75" customHeight="1" x14ac:dyDescent="0.2">
      <c r="A37" s="52" t="s">
        <v>191</v>
      </c>
      <c r="B37" s="81">
        <v>0.13400000000000001</v>
      </c>
      <c r="C37" s="81">
        <v>0.95</v>
      </c>
      <c r="D37" s="137">
        <v>5.53</v>
      </c>
      <c r="E37" s="82" t="s">
        <v>193</v>
      </c>
    </row>
    <row r="38" spans="1:6" ht="15.75" customHeight="1" x14ac:dyDescent="0.2">
      <c r="A38" s="52" t="s">
        <v>192</v>
      </c>
      <c r="B38" s="81">
        <v>0</v>
      </c>
      <c r="C38" s="81">
        <v>0.95</v>
      </c>
      <c r="D38" s="137">
        <v>1</v>
      </c>
      <c r="E38" s="82" t="s">
        <v>193</v>
      </c>
    </row>
    <row r="39" spans="1:6" ht="15.75" customHeight="1" x14ac:dyDescent="0.2">
      <c r="F39" s="36"/>
    </row>
  </sheetData>
  <sheetProtection algorithmName="SHA-512" hashValue="19nlitvzw+3qYta5JkxdDAvW5XOeJI+Hy2pIsj6G0ybxtTR6YrMfA4V8uBjMVcZS4X65FXN4zSI2Ibskbvpq8g==" saltValue="kmaE41BFX08YLG5Mjt00A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2021-11-11T23:59:36Z</dcterms:modified>
</cp:coreProperties>
</file>