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550E636B-692F-4106-B426-3EF0A1EC530E}" xr6:coauthVersionLast="47" xr6:coauthVersionMax="47" xr10:uidLastSave="{00000000-0000-0000-0000-000000000000}"/>
  <bookViews>
    <workbookView xWindow="1110" yWindow="8970" windowWidth="28800" windowHeight="15435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2" i="2"/>
  <c r="I24" i="2" l="1"/>
  <c r="I30" i="2"/>
  <c r="I4" i="2"/>
  <c r="I3" i="2"/>
  <c r="I12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<sst xmlns="http://schemas.openxmlformats.org/spreadsheetml/2006/main" count="2089" uniqueCount="337">
  <si>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</si>
  <si>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</si>
  <si>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</si>
  <si>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</si>
  <si>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</si>
  <si>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</si>
  <si>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</si>
  <si>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</si>
  <si>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</si>
  <si>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</si>
  <si>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</si>
  <si>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</si>
  <si>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</si>
  <si>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</si>
  <si>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</si>
  <si>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</si>
  <si>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</si>
  <si>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</si>
  <si>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</si>
  <si>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</si>
  <si>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</si>
  <si>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</si>
  <si>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</si>
  <si>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</si>
  <si>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</si>
  <si>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</si>
  <si>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</si>
  <si>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</si>
  <si>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</si>
  <si>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</si>
  <si>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</si>
  <si>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</si>
  <si>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</si>
  <si>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</si>
  <si>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</si>
  <si>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</si>
  <si>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</si>
  <si>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</si>
  <si>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</si>
  <si>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</si>
  <si>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</si>
  <si>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</si>
  <si>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</si>
  <si>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</si>
  <si>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</si>
  <si>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</si>
  <si>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</si>
  <si>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</si>
  <si>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</si>
  <si>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</si>
  <si>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</si>
  <si>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</si>
  <si>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</si>
  <si>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</si>
  <si>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</si>
  <si>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</si>
  <si>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</si>
  <si>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</si>
  <si>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</si>
  <si>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</si>
  <si>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</si>
  <si>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</si>
  <si>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</si>
  <si>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</si>
  <si>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</si>
  <si>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</si>
  <si>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</si>
  <si>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</si>
  <si>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</si>
  <si>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</si>
  <si>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</si>
  <si>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</si>
  <si>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</si>
  <si>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</si>
  <si>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</si>
  <si>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</si>
  <si>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</si>
  <si>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</si>
  <si>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</si>
  <si>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</si>
  <si>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</si>
  <si>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</si>
  <si>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</si>
  <si>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</si>
  <si>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</si>
  <si>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</si>
  <si>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</si>
  <si>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</si>
  <si>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</si>
  <si>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</si>
  <si>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</si>
  <si>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</si>
  <si>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</si>
  <si>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</si>
  <si>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</si>
  <si>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</si>
  <si>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</si>
  <si>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</si>
  <si>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</si>
  <si>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</si>
  <si>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</si>
  <si>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</si>
  <si>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</si>
  <si>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</si>
  <si>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</si>
  <si>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</si>
  <si>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</si>
  <si>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</si>
  <si>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</si>
  <si>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</si>
  <si>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</si>
  <si>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</si>
  <si>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</si>
  <si>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</si>
  <si>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</si>
  <si>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</si>
  <si>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</si>
  <si>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</si>
  <si>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</si>
  <si>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</si>
  <si>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</si>
  <si>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</si>
  <si>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</si>
  <si>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</si>
  <si>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</si>
  <si>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</si>
  <si>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</si>
  <si>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</si>
  <si>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</si>
  <si>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</si>
  <si>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</si>
  <si>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</si>
  <si>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</si>
  <si>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</si>
  <si>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</si>
  <si>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</si>
  <si>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</si>
  <si>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</si>
  <si>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</si>
  <si>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</si>
  <si>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</si>
  <si>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</si>
  <si>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</si>
  <si>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</si>
  <si>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</si>
  <si>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</si>
  <si>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</si>
  <si>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</si>
  <si>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</si>
  <si>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</si>
  <si>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</si>
  <si>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</si>
  <si>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</si>
  <si>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</si>
  <si>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</si>
  <si>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</si>
  <si>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</si>
  <si>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</si>
  <si>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</si>
  <si>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</si>
  <si>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</si>
  <si>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</si>
  <si>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</si>
  <si>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</si>
  <si>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</si>
  <si>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</si>
  <si>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</si>
  <si>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</si>
  <si>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</si>
  <si>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</si>
  <si>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</si>
  <si>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</si>
  <si>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</si>
  <si>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</si>
  <si>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</si>
  <si>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</si>
  <si>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</si>
  <si>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</si>
  <si>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</si>
  <si>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</si>
  <si>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</si>
  <si>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</si>
  <si>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</si>
  <si>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</si>
  <si>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</si>
  <si>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</si>
  <si>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</si>
  <si>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</si>
  <si>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</si>
  <si>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</si>
  <si>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</si>
  <si>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</si>
  <si>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</si>
  <si>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</si>
  <si>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</si>
  <si>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</si>
  <si>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</si>
  <si>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</si>
  <si>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</si>
  <si>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</si>
  <si>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</si>
  <si>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</si>
  <si>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</si>
  <si>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</si>
  <si>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</si>
  <si>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</si>
  <si>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</si>
  <si>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</si>
  <si>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</si>
  <si>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</si>
  <si>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</si>
  <si>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</si>
  <si>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</si>
  <si>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</si>
  <si>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</si>
  <si>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</si>
  <si>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</si>
  <si>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</si>
  <si>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</si>
  <si>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</si>
  <si>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</si>
  <si>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</si>
  <si>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</si>
  <si>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</si>
  <si>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</si>
  <si>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</si>
  <si>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</si>
  <si>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</si>
  <si>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</si>
  <si>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</si>
  <si>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</si>
  <si>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</si>
  <si>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</si>
  <si>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</si>
  <si>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</si>
  <si>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</si>
  <si>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</si>
  <si>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</si>
  <si>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complémetaire correct - inférieur</t>
  </si>
  <si>
    <t>Bornes supérieures</t>
  </si>
  <si>
    <t>Rapport des cotes pour l'allaitement maternelle correct - supérieur</t>
  </si>
  <si>
    <t>Rapport de cotes pour le retard de croissance - supérieur</t>
  </si>
  <si>
    <t>Rapport des cotes pour l'alimentation complémetaire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</si>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</sst>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13</v>
      </c>
      <c r="B1" s="41" t="s">
        <v>5</v>
      </c>
      <c r="C1" s="41" t="s">
        <v>66</v>
      </c>
    </row>
    <row r="2" spans="1:3" ht="15.95" customHeight="1" x14ac:dyDescent="0.2">
      <c r="A2" s="12" t="s">
        <v>14</v>
      </c>
      <c r="B2" s="41"/>
      <c r="C2" s="41"/>
    </row>
    <row r="3" spans="1:3" ht="15.95" customHeight="1" x14ac:dyDescent="0.2">
      <c r="A3" s="1"/>
      <c r="B3" s="7" t="s">
        <v>15</v>
      </c>
      <c r="C3" s="63">
        <v>2017</v>
      </c>
    </row>
    <row r="4" spans="1:3" ht="15.95" customHeight="1" x14ac:dyDescent="0.2">
      <c r="A4" s="1"/>
      <c r="B4" s="9" t="s">
        <v>16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17</v>
      </c>
    </row>
    <row r="7" spans="1:3" ht="15" customHeight="1" x14ac:dyDescent="0.2">
      <c r="B7" s="16" t="s">
        <v>18</v>
      </c>
      <c r="C7" s="65">
        <v>9862402</v>
      </c>
    </row>
    <row r="8" spans="1:3" ht="15" customHeight="1" x14ac:dyDescent="0.2">
      <c r="B8" s="7" t="s">
        <v>19</v>
      </c>
      <c r="C8" s="66">
        <v>0.28199999999999997</v>
      </c>
    </row>
    <row r="9" spans="1:3" ht="15" customHeight="1" x14ac:dyDescent="0.2">
      <c r="B9" s="9" t="s">
        <v>20</v>
      </c>
      <c r="C9" s="67">
        <v>1</v>
      </c>
    </row>
    <row r="10" spans="1:3" ht="15" customHeight="1" x14ac:dyDescent="0.2">
      <c r="B10" s="9" t="s">
        <v>21</v>
      </c>
      <c r="C10" s="67">
        <v>0.23</v>
      </c>
    </row>
    <row r="11" spans="1:3" ht="15" customHeight="1" x14ac:dyDescent="0.2">
      <c r="B11" s="7" t="s">
        <v>22</v>
      </c>
      <c r="C11" s="66">
        <v>0.51</v>
      </c>
    </row>
    <row r="12" spans="1:3" ht="15" customHeight="1" x14ac:dyDescent="0.2">
      <c r="B12" s="7" t="s">
        <v>23</v>
      </c>
      <c r="C12" s="66">
        <v>0.37</v>
      </c>
    </row>
    <row r="13" spans="1:3" ht="15" customHeight="1" x14ac:dyDescent="0.2">
      <c r="B13" s="7" t="s">
        <v>24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25</v>
      </c>
      <c r="B15" s="19"/>
      <c r="C15" s="3"/>
    </row>
    <row r="16" spans="1:3" ht="15" customHeight="1" x14ac:dyDescent="0.2">
      <c r="B16" s="9" t="s">
        <v>26</v>
      </c>
      <c r="C16" s="67">
        <v>0.3</v>
      </c>
    </row>
    <row r="17" spans="1:3" ht="15" customHeight="1" x14ac:dyDescent="0.2">
      <c r="B17" s="9" t="s">
        <v>27</v>
      </c>
      <c r="C17" s="67">
        <v>0.1</v>
      </c>
    </row>
    <row r="18" spans="1:3" ht="15" customHeight="1" x14ac:dyDescent="0.2">
      <c r="B18" s="9" t="s">
        <v>28</v>
      </c>
      <c r="C18" s="67">
        <v>0.1</v>
      </c>
    </row>
    <row r="19" spans="1:3" ht="15" customHeight="1" x14ac:dyDescent="0.2">
      <c r="B19" s="9" t="s">
        <v>29</v>
      </c>
      <c r="C19" s="67">
        <v>0.8</v>
      </c>
    </row>
    <row r="20" spans="1:3" ht="15" customHeight="1" x14ac:dyDescent="0.2">
      <c r="B20" s="9" t="s">
        <v>30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31</v>
      </c>
    </row>
    <row r="23" spans="1:3" ht="15" customHeight="1" x14ac:dyDescent="0.2">
      <c r="B23" s="20" t="s">
        <v>32</v>
      </c>
      <c r="C23" s="67">
        <v>0.127</v>
      </c>
    </row>
    <row r="24" spans="1:3" ht="15" customHeight="1" x14ac:dyDescent="0.2">
      <c r="B24" s="20" t="s">
        <v>33</v>
      </c>
      <c r="C24" s="67">
        <v>0.45200000000000001</v>
      </c>
    </row>
    <row r="25" spans="1:3" ht="15" customHeight="1" x14ac:dyDescent="0.2">
      <c r="B25" s="20" t="s">
        <v>34</v>
      </c>
      <c r="C25" s="67">
        <v>0.33400000000000002</v>
      </c>
    </row>
    <row r="26" spans="1:3" ht="15" customHeight="1" x14ac:dyDescent="0.2">
      <c r="B26" s="20" t="s">
        <v>35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36</v>
      </c>
      <c r="B28" s="20"/>
      <c r="C28" s="20"/>
    </row>
    <row r="29" spans="1:3" ht="14.25" customHeight="1" x14ac:dyDescent="0.2">
      <c r="B29" s="30" t="s">
        <v>37</v>
      </c>
      <c r="C29" s="69">
        <v>0.20799999999999999</v>
      </c>
    </row>
    <row r="30" spans="1:3" ht="14.25" customHeight="1" x14ac:dyDescent="0.2">
      <c r="B30" s="30" t="s">
        <v>38</v>
      </c>
      <c r="C30" s="69">
        <v>0.63700000000000001</v>
      </c>
    </row>
    <row r="31" spans="1:3" ht="14.25" customHeight="1" x14ac:dyDescent="0.2">
      <c r="B31" s="30" t="s">
        <v>39</v>
      </c>
      <c r="C31" s="69">
        <v>0.11899999999999999</v>
      </c>
    </row>
    <row r="32" spans="1:3" ht="14.25" customHeight="1" x14ac:dyDescent="0.2">
      <c r="B32" s="30" t="s">
        <v>40</v>
      </c>
      <c r="C32" s="69">
        <v>3.5999999999999997E-2</v>
      </c>
    </row>
    <row r="33" spans="1:5" ht="12.75" x14ac:dyDescent="0.2">
      <c r="B33" s="32" t="s">
        <v>41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12" t="s">
        <v>43</v>
      </c>
      <c r="B36" s="7"/>
      <c r="C36" s="13"/>
    </row>
    <row r="37" spans="1:5" ht="15" customHeight="1" x14ac:dyDescent="0.2">
      <c r="B37" s="42" t="s">
        <v>44</v>
      </c>
      <c r="C37" s="71">
        <v>25</v>
      </c>
    </row>
    <row r="38" spans="1:5" ht="15" customHeight="1" x14ac:dyDescent="0.2">
      <c r="B38" s="16" t="s">
        <v>45</v>
      </c>
      <c r="C38" s="71">
        <v>43</v>
      </c>
      <c r="D38" s="17"/>
      <c r="E38" s="18"/>
    </row>
    <row r="39" spans="1:5" ht="15" customHeight="1" x14ac:dyDescent="0.2">
      <c r="B39" s="16" t="s">
        <v>46</v>
      </c>
      <c r="C39" s="71">
        <v>67</v>
      </c>
      <c r="D39" s="17"/>
      <c r="E39" s="17"/>
    </row>
    <row r="40" spans="1:5" ht="15" customHeight="1" x14ac:dyDescent="0.2">
      <c r="B40" s="16" t="s">
        <v>47</v>
      </c>
      <c r="C40" s="71">
        <v>4.01</v>
      </c>
    </row>
    <row r="41" spans="1:5" ht="15" customHeight="1" x14ac:dyDescent="0.2">
      <c r="B41" s="16" t="s">
        <v>48</v>
      </c>
      <c r="C41" s="67">
        <v>0.13</v>
      </c>
    </row>
    <row r="42" spans="1:5" ht="15" customHeight="1" x14ac:dyDescent="0.2">
      <c r="B42" s="42" t="s">
        <v>49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50</v>
      </c>
      <c r="D44" s="17"/>
    </row>
    <row r="45" spans="1:5" ht="15.75" customHeight="1" x14ac:dyDescent="0.2">
      <c r="B45" s="16" t="s">
        <v>51</v>
      </c>
      <c r="C45" s="67">
        <v>3.1E-2</v>
      </c>
      <c r="D45" s="17"/>
    </row>
    <row r="46" spans="1:5" ht="15.75" customHeight="1" x14ac:dyDescent="0.2">
      <c r="B46" s="16" t="s">
        <v>52</v>
      </c>
      <c r="C46" s="67">
        <v>0.109</v>
      </c>
      <c r="D46" s="17"/>
    </row>
    <row r="47" spans="1:5" ht="15.75" customHeight="1" x14ac:dyDescent="0.2">
      <c r="B47" s="16" t="s">
        <v>53</v>
      </c>
      <c r="C47" s="67">
        <v>0.36499999999999999</v>
      </c>
      <c r="D47" s="17"/>
      <c r="E47" s="18"/>
    </row>
    <row r="48" spans="1:5" ht="15" customHeight="1" x14ac:dyDescent="0.2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55</v>
      </c>
      <c r="D50" s="17"/>
    </row>
    <row r="51" spans="1:4" ht="15.75" customHeight="1" x14ac:dyDescent="0.2">
      <c r="B51" s="16" t="s">
        <v>56</v>
      </c>
      <c r="C51" s="72">
        <v>1.66</v>
      </c>
      <c r="D51" s="17"/>
    </row>
    <row r="52" spans="1:4" ht="15" customHeight="1" x14ac:dyDescent="0.2">
      <c r="B52" s="16" t="s">
        <v>57</v>
      </c>
      <c r="C52" s="72">
        <v>1.66</v>
      </c>
    </row>
    <row r="53" spans="1:4" ht="15.75" customHeight="1" x14ac:dyDescent="0.2">
      <c r="B53" s="16" t="s">
        <v>58</v>
      </c>
      <c r="C53" s="72">
        <v>5.64</v>
      </c>
    </row>
    <row r="54" spans="1:4" ht="15.75" customHeight="1" x14ac:dyDescent="0.2">
      <c r="B54" s="16" t="s">
        <v>59</v>
      </c>
      <c r="C54" s="72">
        <v>5.43</v>
      </c>
    </row>
    <row r="55" spans="1:4" ht="15.75" customHeight="1" x14ac:dyDescent="0.2">
      <c r="B55" s="16" t="s">
        <v>60</v>
      </c>
      <c r="C55" s="72">
        <v>1.91</v>
      </c>
    </row>
    <row r="57" spans="1:4" ht="15.75" customHeight="1" x14ac:dyDescent="0.2">
      <c r="A57" s="12" t="s">
        <v>61</v>
      </c>
    </row>
    <row r="58" spans="1:4" ht="15.75" customHeight="1" x14ac:dyDescent="0.2">
      <c r="B58" s="7" t="s">
        <v>62</v>
      </c>
      <c r="C58" s="66">
        <v>0.2</v>
      </c>
    </row>
    <row r="59" spans="1:4" ht="15.75" customHeight="1" x14ac:dyDescent="0.2">
      <c r="B59" s="16" t="s">
        <v>63</v>
      </c>
      <c r="C59" s="66">
        <v>0.42</v>
      </c>
    </row>
    <row r="60" spans="1:4" ht="15.75" customHeight="1" x14ac:dyDescent="0.2">
      <c r="B60" s="16" t="s">
        <v>64</v>
      </c>
      <c r="C60" s="66">
        <v>4.5999999999999999E-2</v>
      </c>
    </row>
    <row r="61" spans="1:4" ht="15.75" customHeight="1" x14ac:dyDescent="0.2">
      <c r="B61" s="16" t="s">
        <v>65</v>
      </c>
      <c r="C61" s="66">
        <v>1.4E-2</v>
      </c>
    </row>
    <row r="62" spans="1:4" ht="15.75" customHeight="1" x14ac:dyDescent="0.2">
      <c r="B62" s="16" t="s">
        <v>67</v>
      </c>
      <c r="C62" s="66">
        <v>0.02</v>
      </c>
    </row>
    <row r="63" spans="1:4" ht="15.75" customHeight="1" x14ac:dyDescent="0.2">
      <c r="A63" s="4"/>
    </row>
  </sheetData>
  <sheetProtection algorithmName="SHA-512" hashValue="vynEbpNqp4NG3bkJ5va5IA+Qbh9U21sdLhIU8k5sV7GF2FhA/blGzrutGSNn40EYmgdozKu5a/wBHWWQ33CARg==" saltValue="W/Of8V/qQ1IqkraAfbpJc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2" zoomScale="70" zoomScaleNormal="70" workbookViewId="0">
      <selection activeCell="B2" sqref="B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42578125" style="35" bestFit="1" customWidth="1"/>
    <col min="6" max="6" width="23" style="35" bestFit="1" customWidth="1"/>
    <col min="7" max="7" width="22.5703125" style="35" bestFit="1" customWidth="1"/>
    <col min="8" max="16384" width="14.42578125" style="35"/>
  </cols>
  <sheetData>
    <row r="1" spans="1:7" ht="25.5" x14ac:dyDescent="0.2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203</v>
      </c>
      <c r="E1" s="53" t="s">
        <v>167</v>
      </c>
      <c r="F1" s="53" t="s">
        <v>204</v>
      </c>
      <c r="G1" s="53" t="s">
        <v>205</v>
      </c>
    </row>
    <row r="2" spans="1:7" ht="15.75" customHeight="1" x14ac:dyDescent="0.2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">
      <c r="A16" s="52" t="s">
        <v>182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5" customHeight="1" x14ac:dyDescent="0.2">
      <c r="A18" s="52" t="s">
        <v>157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">
      <c r="A30" s="52" t="s">
        <v>206</v>
      </c>
      <c r="B30" s="81">
        <v>0</v>
      </c>
      <c r="C30" s="81">
        <v>0.95</v>
      </c>
      <c r="D30" s="137">
        <v>64</v>
      </c>
      <c r="E30" s="82" t="s">
        <v>201</v>
      </c>
      <c r="F30" s="81">
        <v>0.5</v>
      </c>
      <c r="G30" s="81">
        <v>0.5</v>
      </c>
    </row>
    <row r="31" spans="1:7" ht="15.75" customHeight="1" x14ac:dyDescent="0.2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0.5</v>
      </c>
      <c r="G31" s="81">
        <v>0.5</v>
      </c>
    </row>
    <row r="32" spans="1:7" ht="15.75" customHeight="1" x14ac:dyDescent="0.2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0.2</v>
      </c>
      <c r="G32" s="81">
        <v>0.2</v>
      </c>
    </row>
    <row r="33" spans="1:7" ht="15.75" customHeight="1" x14ac:dyDescent="0.2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0.2</v>
      </c>
      <c r="G34" s="81">
        <v>0.2</v>
      </c>
    </row>
    <row r="35" spans="1:7" ht="15.75" customHeight="1" x14ac:dyDescent="0.2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0.2</v>
      </c>
      <c r="G35" s="81">
        <v>0.2</v>
      </c>
    </row>
    <row r="36" spans="1:7" ht="15.75" customHeight="1" x14ac:dyDescent="0.2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0.2</v>
      </c>
      <c r="G36" s="81">
        <v>0.2</v>
      </c>
    </row>
    <row r="37" spans="1:7" s="36" customFormat="1" ht="15.75" customHeight="1" x14ac:dyDescent="0.2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0.2</v>
      </c>
      <c r="G37" s="81">
        <v>0.2</v>
      </c>
    </row>
    <row r="38" spans="1:7" ht="15.75" customHeight="1" x14ac:dyDescent="0.2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0.2</v>
      </c>
      <c r="G38" s="81">
        <v>0.2</v>
      </c>
    </row>
    <row r="39" spans="1:7" ht="15.75" customHeight="1" x14ac:dyDescent="0.2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0.2</v>
      </c>
      <c r="G39" s="81">
        <v>0.2</v>
      </c>
    </row>
    <row r="40" spans="1:7" ht="15.75" customHeight="1" x14ac:dyDescent="0.2">
      <c r="F40" s="36"/>
    </row>
  </sheetData>
  <sheetProtection algorithmName="SHA-512" hashValue="V8rbgTvAbGp0h2bjAWpzD6c/lXRKZlzM5nAZpFN7Ab653mwoRUEp1jHE7V/W0zBCbBy/PdMayegxrk/n5ZmRWA==" saltValue="NKdGiNIQgq2m3r5kiUBmW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160</v>
      </c>
      <c r="B1" s="40" t="s">
        <v>207</v>
      </c>
      <c r="C1" s="40" t="s">
        <v>208</v>
      </c>
    </row>
    <row r="2" spans="1:3" x14ac:dyDescent="0.2">
      <c r="A2" s="83" t="s">
        <v>180</v>
      </c>
      <c r="B2" s="80" t="s">
        <v>190</v>
      </c>
      <c r="C2" s="80"/>
    </row>
    <row r="3" spans="1:3" x14ac:dyDescent="0.2">
      <c r="A3" s="83" t="s">
        <v>181</v>
      </c>
      <c r="B3" s="80" t="s">
        <v>190</v>
      </c>
      <c r="C3" s="80"/>
    </row>
    <row r="4" spans="1:3" x14ac:dyDescent="0.2">
      <c r="A4" s="84" t="s">
        <v>192</v>
      </c>
      <c r="B4" s="80" t="s">
        <v>185</v>
      </c>
      <c r="C4" s="80"/>
    </row>
    <row r="5" spans="1:3" x14ac:dyDescent="0.2">
      <c r="A5" s="84" t="s">
        <v>189</v>
      </c>
      <c r="B5" s="80" t="s">
        <v>185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KRu9J9xxn5E0shyYJcUhP4LZlma3eSTDgBsiFax8ykU2zgcw/lYdKIyZ6BnbKK7njVUYcNKPhtgT6ZaV4Cz/3w==" saltValue="eb2Nh6NzhD+N9iqf3rCTD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160</v>
      </c>
    </row>
    <row r="2" spans="1:1" x14ac:dyDescent="0.2">
      <c r="A2" s="48" t="s">
        <v>172</v>
      </c>
    </row>
    <row r="3" spans="1:1" x14ac:dyDescent="0.2">
      <c r="A3" s="48" t="s">
        <v>182</v>
      </c>
    </row>
    <row r="4" spans="1:1" x14ac:dyDescent="0.2">
      <c r="A4" s="48" t="s">
        <v>186</v>
      </c>
    </row>
    <row r="5" spans="1:1" x14ac:dyDescent="0.2">
      <c r="A5" s="48" t="s">
        <v>194</v>
      </c>
    </row>
    <row r="6" spans="1:1" x14ac:dyDescent="0.2">
      <c r="A6" s="48" t="s">
        <v>195</v>
      </c>
    </row>
    <row r="7" spans="1:1" x14ac:dyDescent="0.2">
      <c r="A7" s="48" t="s">
        <v>196</v>
      </c>
    </row>
    <row r="8" spans="1:1" x14ac:dyDescent="0.2">
      <c r="A8" s="48" t="s">
        <v>197</v>
      </c>
    </row>
    <row r="9" spans="1:1" x14ac:dyDescent="0.2">
      <c r="A9" s="48" t="s">
        <v>198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Rgq+uK+n3jqJuiTUsqZqE1MUVpqfbsQMtBbZuvcd/60rHe6pSsm4KnwNDR5ehl1BWgC4LlE3kvdpc9w0uH0wyQ==" saltValue="AblHwbzbJWYc2pk8l3u4r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210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209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mBMQ252OL/s6rVU+CBeF8jIsvAhkeBdTHClxC0ajSVfkkGV/eOuu3gWGDXQe2Quz8ddn1aGdd10OwrlTz2eCVQ==" saltValue="XjRy3e+OpFRTUlsEDpyi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212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206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">
      <c r="B14" s="33"/>
    </row>
    <row r="15" spans="1:15" ht="15.75" customHeight="1" x14ac:dyDescent="0.2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">
      <c r="B23" s="33"/>
    </row>
    <row r="24" spans="1:15" ht="15.75" customHeight="1" x14ac:dyDescent="0.2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">
      <c r="A30" s="4" t="s">
        <v>211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">
      <c r="B40" s="33"/>
    </row>
  </sheetData>
  <sheetProtection algorithmName="SHA-512" hashValue="k5CKSb5viQvWmsrAA7WmoibtwqN/XIJZqqGTqU0SFbCF3MGDN+sb/iN4qaKtbZM1IwHE/lvxR4iChhQLp9u/uw==" saltValue="FszhBBxqltdg9EWy+nSkk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201</v>
      </c>
    </row>
    <row r="2" spans="1:1" x14ac:dyDescent="0.2">
      <c r="A2" s="12" t="s">
        <v>202</v>
      </c>
    </row>
    <row r="3" spans="1:1" x14ac:dyDescent="0.2">
      <c r="A3" s="12" t="s">
        <v>213</v>
      </c>
    </row>
    <row r="4" spans="1:1" x14ac:dyDescent="0.2">
      <c r="A4" s="12" t="s">
        <v>214</v>
      </c>
    </row>
  </sheetData>
  <sheetProtection algorithmName="SHA-512" hashValue="VIsQEkhTGIJJ7feKLCVmGKa0kEJRCZwULxrTqP1tPrJN0nZmO4QJP7nw+taZgR1tpud7/LZDTaUm9LNfV/Tufg==" saltValue="vj7Tr7z2QM8wXaJMSEzlV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4.25" x14ac:dyDescent="0.2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xI0oBN2/5Hz74evpYSFyLPan0ZfLC/CY7oFIG36pLu1y7DiYEwmfDqltN/8ZWw5pkzuE8kXQ8n6k0REmMrnTkQ==" saltValue="GyKvw950yu/A0+zmhT12p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212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25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206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2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25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2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5.95" customHeight="1" x14ac:dyDescent="0.25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25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25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2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25">
      <c r="A33" s="56" t="s">
        <v>211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25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2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25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LNyNQkglHjU1SoawHlOBhoi5tUQSV/hi2FzFc4IgEgYUMm0Tbc+38cWH9OR2+zCs6vPBtI/2iZkeYaDm4Yol+w==" saltValue="p0QDGHyNEdyZr0EdGM3a8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206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JsvzhcgGBgtvHwAk5xa72ZNlQ9w5ZVNvJk6qm3XFt0E3ntVnks1pNcHLGMX40xBeH3GZtrf7jIPutjz4hjOFcQ==" saltValue="V2vpgw5VnXMo9ZJBHpi2E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7t6ufB/Pko18rclSKGKrE0SrijBOy7IG/1lmCuwR2ZK3pHhuOFLsPTCn3QLO8utnhUYu+/OOugtRrFMAlCDBlg==" saltValue="2lCAOddbI1OFu+orsEBpj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f6tqLVgv/CZUxbFVmC/46g2oKOskF1dLbyKSogljyFb1hKg9WMn/v2diUPKDH8K3ydw8cNPvGsuK5dcVg6Ys5Q==" saltValue="be/eLdFLUWBRURaopPY7hQ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x14ac:dyDescent="0.2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x14ac:dyDescent="0.2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x14ac:dyDescent="0.2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9NVTfQ52xzXcMEkGvDaJF7w3juCcHQ4F4ziQTJnz5gkTSmoKGpUKJjhHP6CULh9JpTTRg6kF0NcEGXt9mSxUWA==" saltValue="vfUy0vIeAb+ln/KYh9qN7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243</v>
      </c>
    </row>
    <row r="2" spans="1:7" ht="15.75" customHeight="1" x14ac:dyDescent="0.2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2">
      <c r="A3" s="40" t="s">
        <v>244</v>
      </c>
      <c r="B3" s="104"/>
      <c r="C3" s="105"/>
      <c r="D3" s="106"/>
      <c r="E3" s="106"/>
      <c r="F3" s="106"/>
    </row>
    <row r="4" spans="1:7" ht="15.75" customHeight="1" x14ac:dyDescent="0.2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243</v>
      </c>
    </row>
    <row r="29" spans="1:7" ht="15.75" customHeight="1" x14ac:dyDescent="0.2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2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251</v>
      </c>
      <c r="C39" s="108"/>
      <c r="D39" s="95"/>
      <c r="E39" s="95"/>
      <c r="F39" s="95"/>
    </row>
    <row r="40" spans="1:6" ht="15.75" customHeight="1" x14ac:dyDescent="0.2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243</v>
      </c>
    </row>
    <row r="56" spans="1:6" ht="15.75" customHeight="1" x14ac:dyDescent="0.2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2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254</v>
      </c>
      <c r="C66" s="108"/>
      <c r="D66" s="95"/>
      <c r="E66" s="95"/>
      <c r="F66" s="95"/>
    </row>
    <row r="67" spans="1:6" ht="15.75" customHeight="1" x14ac:dyDescent="0.2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u9v7YeUZcIGUb2fzO9UDiFrw0PsueFfn5sgrMPw+TKU1VJZ63VhVG86DT9OvuDxTXCdwF08mEsCd7G2u813jow==" saltValue="gaNGS2l4e7+JDkwEuPVfg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264</v>
      </c>
    </row>
    <row r="2" spans="1:16" x14ac:dyDescent="0.2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278</v>
      </c>
    </row>
    <row r="29" spans="1:16" s="36" customFormat="1" x14ac:dyDescent="0.2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210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209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210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209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210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209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210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209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210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209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210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209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271</v>
      </c>
    </row>
    <row r="56" spans="1:16" s="36" customFormat="1" ht="25.5" x14ac:dyDescent="0.2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275</v>
      </c>
    </row>
    <row r="65" spans="1:16" s="36" customFormat="1" ht="25.5" x14ac:dyDescent="0.2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277</v>
      </c>
    </row>
    <row r="104" spans="1:16" s="36" customFormat="1" ht="25.5" x14ac:dyDescent="0.2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235</v>
      </c>
      <c r="H110" s="140"/>
    </row>
    <row r="111" spans="1:16" x14ac:dyDescent="0.2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x14ac:dyDescent="0.2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x14ac:dyDescent="0.2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210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209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210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209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210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209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210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209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210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209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210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209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x14ac:dyDescent="0.2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x14ac:dyDescent="0.2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x14ac:dyDescent="0.2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239</v>
      </c>
      <c r="H220" s="140"/>
    </row>
    <row r="221" spans="1:9" x14ac:dyDescent="0.2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x14ac:dyDescent="0.2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x14ac:dyDescent="0.2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210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209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210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209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210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209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210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209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210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209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210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209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x14ac:dyDescent="0.2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38.25" x14ac:dyDescent="0.2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x14ac:dyDescent="0.2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38.25" x14ac:dyDescent="0.2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x14ac:dyDescent="0.2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P45VBO9YcEnuJh/xRS8fc8ewB4aDZVR+2e8ZkREWlwEjQhostN5N2KvWIurf5SGVYCJj3k0vpsRgXae5tkmsfg==" saltValue="pIjBVXLHsqLiOzcBaabGi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5546875" defaultRowHeight="12.75" x14ac:dyDescent="0.2"/>
  <cols>
    <col min="1" max="1" width="44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233</v>
      </c>
    </row>
    <row r="2" spans="1:7" ht="14.25" customHeight="1" x14ac:dyDescent="0.2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282</v>
      </c>
    </row>
    <row r="6" spans="1:7" ht="14.25" customHeight="1" x14ac:dyDescent="0.2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206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">
      <c r="B10" s="117"/>
      <c r="C10" s="117"/>
      <c r="D10" s="117"/>
      <c r="E10" s="117"/>
      <c r="F10" s="117"/>
      <c r="G10" s="117"/>
    </row>
    <row r="11" spans="1:7" s="100" customFormat="1" ht="14.25" customHeight="1" x14ac:dyDescent="0.2">
      <c r="A11" s="99" t="s">
        <v>286</v>
      </c>
    </row>
    <row r="12" spans="1:7" ht="14.25" customHeight="1" x14ac:dyDescent="0.2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">
      <c r="A13" s="104"/>
      <c r="B13" s="113"/>
    </row>
    <row r="14" spans="1:7" s="100" customFormat="1" ht="14.25" customHeight="1" x14ac:dyDescent="0.2">
      <c r="A14" s="99" t="s">
        <v>283</v>
      </c>
    </row>
    <row r="15" spans="1:7" ht="14.25" customHeight="1" x14ac:dyDescent="0.2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"/>
    <row r="19" spans="1:7" s="100" customFormat="1" ht="14.25" customHeight="1" x14ac:dyDescent="0.2">
      <c r="A19" s="99" t="s">
        <v>288</v>
      </c>
    </row>
    <row r="20" spans="1:7" s="104" customFormat="1" ht="14.25" customHeight="1" x14ac:dyDescent="0.2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">
      <c r="A23" s="140" t="s">
        <v>235</v>
      </c>
    </row>
    <row r="24" spans="1:7" x14ac:dyDescent="0.2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">
      <c r="A28" s="104" t="s">
        <v>291</v>
      </c>
    </row>
    <row r="29" spans="1:7" x14ac:dyDescent="0.2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">
      <c r="B33" s="117"/>
      <c r="C33" s="117"/>
      <c r="D33" s="117"/>
      <c r="E33" s="117"/>
      <c r="F33" s="117"/>
      <c r="G33" s="117"/>
    </row>
    <row r="34" spans="1:7" x14ac:dyDescent="0.2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">
      <c r="A36" s="104"/>
      <c r="B36" s="113"/>
    </row>
    <row r="37" spans="1:7" x14ac:dyDescent="0.2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">
      <c r="A46" s="140" t="s">
        <v>239</v>
      </c>
    </row>
    <row r="47" spans="1:7" x14ac:dyDescent="0.2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">
      <c r="A51" s="104" t="s">
        <v>304</v>
      </c>
    </row>
    <row r="52" spans="1:7" x14ac:dyDescent="0.2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">
      <c r="B56" s="117"/>
      <c r="C56" s="117"/>
      <c r="D56" s="117"/>
      <c r="E56" s="117"/>
      <c r="F56" s="117"/>
      <c r="G56" s="117"/>
    </row>
    <row r="57" spans="1:7" x14ac:dyDescent="0.2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">
      <c r="A59" s="104"/>
      <c r="B59" s="113"/>
    </row>
    <row r="60" spans="1:7" x14ac:dyDescent="0.2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uVh336PxhrPDR6HSe1RwGRHhLda6z2E52D/eniLQL2W5JOyBOxcdBtQ8lDbkvGcrg4lkoLEjXGygVt1n9Vmqag==" saltValue="8DONFfK6xQyrDeI1hHxqm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235</v>
      </c>
    </row>
    <row r="16" spans="1:6" ht="15.75" customHeight="1" x14ac:dyDescent="0.2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239</v>
      </c>
    </row>
    <row r="31" spans="1:6" ht="15.75" customHeight="1" x14ac:dyDescent="0.2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VrBp3kv/C62XiheSbBIZZoOcHA3wx1jhzGpE0W/SND6x0pCqCZEqczH+kYxCq9fWDvhQst21An15O3HE7U5dqw==" saltValue="9T8rzreWGXUSWPCZs+J5a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x14ac:dyDescent="0.2">
      <c r="A2" s="40" t="s">
        <v>319</v>
      </c>
    </row>
    <row r="3" spans="1:15" x14ac:dyDescent="0.2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">
      <c r="B15" s="90" t="s">
        <v>206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">
      <c r="A17" s="40" t="s">
        <v>320</v>
      </c>
      <c r="B17" s="59"/>
    </row>
    <row r="18" spans="1:15" x14ac:dyDescent="0.2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">
      <c r="A23" s="140" t="s">
        <v>235</v>
      </c>
    </row>
    <row r="24" spans="1:15" ht="25.5" x14ac:dyDescent="0.2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x14ac:dyDescent="0.2">
      <c r="A25" s="40" t="s">
        <v>321</v>
      </c>
    </row>
    <row r="26" spans="1:15" x14ac:dyDescent="0.2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">
      <c r="B38" s="90" t="s">
        <v>206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">
      <c r="A40" s="40" t="s">
        <v>323</v>
      </c>
      <c r="B40" s="59"/>
    </row>
    <row r="41" spans="1:15" x14ac:dyDescent="0.2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">
      <c r="A46" s="140" t="s">
        <v>239</v>
      </c>
    </row>
    <row r="47" spans="1:15" ht="25.5" x14ac:dyDescent="0.2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x14ac:dyDescent="0.2">
      <c r="A48" s="40" t="s">
        <v>322</v>
      </c>
    </row>
    <row r="49" spans="1:15" x14ac:dyDescent="0.2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">
      <c r="B61" s="90" t="s">
        <v>206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">
      <c r="A63" s="40" t="s">
        <v>324</v>
      </c>
      <c r="B63" s="59"/>
    </row>
    <row r="64" spans="1:15" x14ac:dyDescent="0.2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f8XGFO0xfK9gdj7Bv4AbULfInlImUgcAbJykro1Vk5wOxmIAQADQZG7667UNeQdCtQS3m2VCtt65ulcuaaQ4wA==" saltValue="QagCOYvuJEP5e+rvpafYG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5546875" defaultRowHeight="12.75" x14ac:dyDescent="0.2"/>
  <cols>
    <col min="1" max="1" width="21.42578125" style="35" customWidth="1"/>
    <col min="2" max="2" width="27.8554687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x14ac:dyDescent="0.2">
      <c r="A2" s="40" t="s">
        <v>325</v>
      </c>
    </row>
    <row r="3" spans="1:7" x14ac:dyDescent="0.2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326</v>
      </c>
      <c r="B4" s="59"/>
      <c r="C4" s="127"/>
      <c r="D4" s="127"/>
      <c r="E4" s="127"/>
      <c r="F4" s="127"/>
      <c r="G4" s="127"/>
    </row>
    <row r="5" spans="1:7" x14ac:dyDescent="0.2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331</v>
      </c>
    </row>
    <row r="8" spans="1:7" x14ac:dyDescent="0.2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x14ac:dyDescent="0.2">
      <c r="A9" s="40" t="s">
        <v>327</v>
      </c>
    </row>
    <row r="10" spans="1:7" x14ac:dyDescent="0.2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332</v>
      </c>
    </row>
    <row r="15" spans="1:7" x14ac:dyDescent="0.2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x14ac:dyDescent="0.2">
      <c r="A16" s="40" t="s">
        <v>329</v>
      </c>
    </row>
    <row r="17" spans="1:7" x14ac:dyDescent="0.2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8fOdxzpAn4Z8PTlP/XeluNEX0RqbkbZYDTGPWoD7ljYVgmcYq5T2YKJ4Eajyaivdk87UJOz9fkl/SjiYsHJuqw==" saltValue="4HQuJ9kKbo7jaatTXxM9+Q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8" x14ac:dyDescent="0.2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">
      <c r="A5" s="52" t="s">
        <v>192</v>
      </c>
      <c r="B5" s="52" t="s">
        <v>209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">
      <c r="B7" s="52" t="s">
        <v>210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">
      <c r="A9" s="52" t="s">
        <v>185</v>
      </c>
      <c r="B9" s="52" t="s">
        <v>209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">
      <c r="B11" s="52" t="s">
        <v>210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">
      <c r="A13" s="52" t="s">
        <v>206</v>
      </c>
      <c r="B13" s="52" t="s">
        <v>209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">
      <c r="B15" s="52" t="s">
        <v>210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">
      <c r="A17" s="52" t="s">
        <v>170</v>
      </c>
      <c r="B17" s="52" t="s">
        <v>209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">
      <c r="B19" s="52" t="s">
        <v>210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">
      <c r="A55" s="144" t="s">
        <v>331</v>
      </c>
      <c r="B55" s="145"/>
      <c r="C55" s="145"/>
    </row>
    <row r="56" spans="1:8" x14ac:dyDescent="0.2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">
      <c r="A60" s="52" t="s">
        <v>192</v>
      </c>
      <c r="B60" s="52" t="s">
        <v>209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">
      <c r="B62" s="52" t="s">
        <v>210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">
      <c r="A64" s="52" t="s">
        <v>185</v>
      </c>
      <c r="B64" s="52" t="s">
        <v>209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">
      <c r="B66" s="52" t="s">
        <v>210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">
      <c r="A68" s="52" t="s">
        <v>206</v>
      </c>
      <c r="B68" s="52" t="s">
        <v>209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">
      <c r="B70" s="52" t="s">
        <v>210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">
      <c r="A72" s="52" t="s">
        <v>170</v>
      </c>
      <c r="B72" s="52" t="s">
        <v>209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">
      <c r="B74" s="52" t="s">
        <v>210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">
      <c r="A110" s="144" t="s">
        <v>332</v>
      </c>
      <c r="B110" s="145"/>
      <c r="C110" s="145"/>
    </row>
    <row r="111" spans="1:8" x14ac:dyDescent="0.2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">
      <c r="A115" s="52" t="s">
        <v>192</v>
      </c>
      <c r="B115" s="52" t="s">
        <v>209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">
      <c r="B117" s="52" t="s">
        <v>210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">
      <c r="A119" s="52" t="s">
        <v>185</v>
      </c>
      <c r="B119" s="52" t="s">
        <v>209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">
      <c r="B121" s="52" t="s">
        <v>210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">
      <c r="A123" s="52" t="s">
        <v>206</v>
      </c>
      <c r="B123" s="52" t="s">
        <v>209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">
      <c r="B125" s="52" t="s">
        <v>210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">
      <c r="A127" s="52" t="s">
        <v>170</v>
      </c>
      <c r="B127" s="52" t="s">
        <v>209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">
      <c r="B129" s="52" t="s">
        <v>210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OpiPiRinVdlc+1C7J5XjuQH+XLagerpcJ6XkFaHS66i3KVJx0weRNp7h9pHCHsYs+fqU8D2s71W+aBoqr0rd3g==" saltValue="g1VaFEczzou/HuSEIFhNq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331</v>
      </c>
    </row>
    <row r="10" spans="1:8" x14ac:dyDescent="0.2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332</v>
      </c>
    </row>
    <row r="19" spans="1:7" x14ac:dyDescent="0.2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tOvbYfIe0Q69vGd9uUQ89ZOCD9oLy5J3oZEyB9vDVUtg5gLsj0ZyvF52eYSxF48wDaKc8vjQrwdAzJRAhpPvEg==" saltValue="R9KvoXlij7ofArf0/7R9+A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">
      <c r="B3" s="24" t="s">
        <v>78</v>
      </c>
      <c r="C3" s="75">
        <v>2.7000000000000001E-3</v>
      </c>
    </row>
    <row r="4" spans="1:8" ht="15.75" customHeight="1" x14ac:dyDescent="0.2">
      <c r="B4" s="24" t="s">
        <v>79</v>
      </c>
      <c r="C4" s="75">
        <v>0.1966</v>
      </c>
    </row>
    <row r="5" spans="1:8" ht="15.75" customHeight="1" x14ac:dyDescent="0.2">
      <c r="B5" s="24" t="s">
        <v>80</v>
      </c>
      <c r="C5" s="75">
        <v>6.2100000000000002E-2</v>
      </c>
    </row>
    <row r="6" spans="1:8" ht="15.75" customHeight="1" x14ac:dyDescent="0.2">
      <c r="B6" s="24" t="s">
        <v>81</v>
      </c>
      <c r="C6" s="75">
        <v>0.29289999999999999</v>
      </c>
    </row>
    <row r="7" spans="1:8" ht="15.75" customHeight="1" x14ac:dyDescent="0.2">
      <c r="B7" s="24" t="s">
        <v>82</v>
      </c>
      <c r="C7" s="75">
        <v>0.24709999999999999</v>
      </c>
    </row>
    <row r="8" spans="1:8" ht="15.75" customHeight="1" x14ac:dyDescent="0.2">
      <c r="B8" s="24" t="s">
        <v>83</v>
      </c>
      <c r="C8" s="75">
        <v>4.7999999999999996E-3</v>
      </c>
    </row>
    <row r="9" spans="1:8" ht="15.75" customHeight="1" x14ac:dyDescent="0.2">
      <c r="B9" s="24" t="s">
        <v>84</v>
      </c>
      <c r="C9" s="75">
        <v>0.13200000000000001</v>
      </c>
    </row>
    <row r="10" spans="1:8" ht="15.75" customHeight="1" x14ac:dyDescent="0.2">
      <c r="B10" s="24" t="s">
        <v>85</v>
      </c>
      <c r="C10" s="75">
        <v>6.1800000000000001E-2</v>
      </c>
    </row>
    <row r="11" spans="1:8" ht="15.75" customHeight="1" x14ac:dyDescent="0.2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101</v>
      </c>
      <c r="C26" s="75">
        <v>0.10082724000000001</v>
      </c>
    </row>
    <row r="27" spans="1:8" ht="15.75" customHeight="1" x14ac:dyDescent="0.2">
      <c r="B27" s="24" t="s">
        <v>102</v>
      </c>
      <c r="C27" s="75">
        <v>3.1206000000000002E-4</v>
      </c>
    </row>
    <row r="28" spans="1:8" ht="15.75" customHeight="1" x14ac:dyDescent="0.2">
      <c r="B28" s="24" t="s">
        <v>103</v>
      </c>
      <c r="C28" s="75">
        <v>0.15891214000000001</v>
      </c>
    </row>
    <row r="29" spans="1:8" ht="15.75" customHeight="1" x14ac:dyDescent="0.2">
      <c r="B29" s="24" t="s">
        <v>104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105</v>
      </c>
      <c r="C31" s="75">
        <v>3.9028409999999999E-2</v>
      </c>
    </row>
    <row r="32" spans="1:8" ht="15.75" customHeight="1" x14ac:dyDescent="0.2">
      <c r="B32" s="24" t="s">
        <v>106</v>
      </c>
      <c r="C32" s="75">
        <v>8.5254999999999999E-4</v>
      </c>
    </row>
    <row r="33" spans="2:3" ht="15.75" customHeight="1" x14ac:dyDescent="0.2">
      <c r="B33" s="24" t="s">
        <v>107</v>
      </c>
      <c r="C33" s="75">
        <v>6.8467810000000004E-2</v>
      </c>
    </row>
    <row r="34" spans="2:3" ht="15.75" customHeight="1" x14ac:dyDescent="0.2">
      <c r="B34" s="24" t="s">
        <v>108</v>
      </c>
      <c r="C34" s="75">
        <v>0.38127283000000001</v>
      </c>
    </row>
    <row r="35" spans="2:3" ht="15.75" customHeight="1" x14ac:dyDescent="0.2">
      <c r="B35" s="32" t="s">
        <v>41</v>
      </c>
      <c r="C35" s="70">
        <f>SUM(C26:C34)</f>
        <v>1</v>
      </c>
    </row>
  </sheetData>
  <sheetProtection algorithmName="SHA-512" hashValue="ONVWEWwuOb95lBILy8Tew8qBlU59fx68MOLlpvIhNxK/ULNvLCxELzuoCzckwFIu+AowkZUOrE1w/Rv3NEeWpg==" saltValue="utY7GCrwXjfnHZ/RGRpFM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UefVo4k2eGxxbxBIlfXzLVrCGUgamQUxwYy99neQfQSVi4qc6FvPd9ovq9ZopzQyw7mu8XFGoW11ASQDyDt1SQ==" saltValue="AdlY+Q1MNNnYZ3hQvUA9e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v2y1qT2riW+PfxFeq1N3NtyhLYg6B1PEbCOyHxObXsnDGSLPCymic8/i7m+fDUZ8eRNHP89SuLPts+5LSK56xw==" saltValue="EDWRkbulSbHga/mE2uV4I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GkGupN+abwO6/RmFMNXVpfKBiyo/3jtlCOONKzC5yw6A1zZN23EFhgcRw8BN0ghgG3pKCWCITXra5d9fk6hKRQ==" saltValue="aPUfkYFYY6qzlumpR3EyV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42578125" customWidth="1"/>
  </cols>
  <sheetData>
    <row r="1" spans="1:2" x14ac:dyDescent="0.2">
      <c r="A1" s="4" t="s">
        <v>12</v>
      </c>
      <c r="B1" s="4" t="s">
        <v>144</v>
      </c>
    </row>
    <row r="2" spans="1:2" x14ac:dyDescent="0.2">
      <c r="A2" s="12" t="s">
        <v>145</v>
      </c>
      <c r="B2" s="147">
        <v>10</v>
      </c>
    </row>
    <row r="3" spans="1:2" x14ac:dyDescent="0.2">
      <c r="A3" s="12" t="s">
        <v>150</v>
      </c>
      <c r="B3" s="147">
        <v>10</v>
      </c>
    </row>
    <row r="4" spans="1:2" x14ac:dyDescent="0.2">
      <c r="A4" s="12" t="s">
        <v>146</v>
      </c>
      <c r="B4" s="147">
        <v>50</v>
      </c>
    </row>
    <row r="5" spans="1:2" x14ac:dyDescent="0.2">
      <c r="A5" s="146" t="s">
        <v>147</v>
      </c>
      <c r="B5" s="147">
        <v>100</v>
      </c>
    </row>
    <row r="6" spans="1:2" x14ac:dyDescent="0.2">
      <c r="A6" s="146" t="s">
        <v>148</v>
      </c>
      <c r="B6" s="147">
        <v>5</v>
      </c>
    </row>
    <row r="7" spans="1:2" x14ac:dyDescent="0.2">
      <c r="A7" s="146" t="s">
        <v>149</v>
      </c>
      <c r="B7" s="147">
        <v>5</v>
      </c>
    </row>
  </sheetData>
  <sheetProtection algorithmName="SHA-512" hashValue="GIiDNchTtRd9pPZdBweVR3GlmqYTkor7Z4IA/AW8OLnKZdLptVc9bAhwQySsFiMGWjYiy2xtGx0gtZmkxLDjVQ==" saltValue="CGHFdBAHfU1V/4ZxuhREh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x14ac:dyDescent="0.2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156</v>
      </c>
      <c r="C7" s="45"/>
      <c r="D7" s="44"/>
      <c r="E7" s="80"/>
    </row>
    <row r="9" spans="1:5" x14ac:dyDescent="0.2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156</v>
      </c>
      <c r="C14" s="45"/>
      <c r="D14" s="44"/>
      <c r="E14" s="80" t="s">
        <v>7</v>
      </c>
    </row>
    <row r="16" spans="1:5" x14ac:dyDescent="0.2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">
      <c r="A21" s="47"/>
      <c r="B21" s="46" t="s">
        <v>156</v>
      </c>
      <c r="C21" s="45"/>
      <c r="D21" s="44"/>
      <c r="E21" s="80"/>
    </row>
  </sheetData>
  <sheetProtection algorithmName="SHA-512" hashValue="IVJKiKCEECMGBp3IH25+of6+ZNQDt69GztuE2cLI4Xi05k8rbpmUXgbeAP0gg7db98gKzq1UgpNDM2lDRTybvA==" saltValue="nvTV8Qs7bgO+G8K4824K5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5</v>
      </c>
      <c r="B1" s="51" t="s">
        <v>162</v>
      </c>
      <c r="C1" s="61" t="s">
        <v>6</v>
      </c>
      <c r="D1" s="61" t="s">
        <v>163</v>
      </c>
    </row>
    <row r="2" spans="1:4" x14ac:dyDescent="0.2">
      <c r="A2" s="61" t="s">
        <v>160</v>
      </c>
      <c r="B2" s="46" t="s">
        <v>161</v>
      </c>
      <c r="C2" s="46" t="s">
        <v>165</v>
      </c>
      <c r="D2" s="80"/>
    </row>
    <row r="3" spans="1:4" x14ac:dyDescent="0.2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NZBR4pgf2EJNa+npybED4JR6AT0bCSRisP/FpPnQex+eD9CszDd3x84XDsUCw+RyHlGCVJII+qBLsU0dJYyfvA==" saltValue="WtscQ5B3UewKp86IRpWlo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2021-12-16T00:11:07Z</dcterms:modified>
</cp:coreProperties>
</file>