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B744FCD-294B-4413-97C4-B0190083B01A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<sst xmlns="http://schemas.openxmlformats.org/spreadsheetml/2006/main" count="1115" uniqueCount="272">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</sst>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0.59599999999999997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0.1053</v>
      </c>
      <c r="E3" s="26">
        <f>frac_mam_12_23months * 2.6</f>
        <v>6.4479999999999996E-2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8.5123480000000012E-3</v>
      </c>
      <c r="E4" s="26">
        <f>frac_sam_12_23months * 2.6</f>
        <v>8.0205320000000004E-3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31609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36784.634917531621</v>
      </c>
      <c r="I2" s="22">
        <f>G2-H2</f>
        <v>359215.36508246837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31563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36731.102910628317</v>
      </c>
      <c r="I3" s="22">
        <f t="shared" ref="I3:I15" si="3">G3-H3</f>
        <v>368268.89708937169</v>
      </c>
    </row>
    <row r="4" spans="1:9" ht="15.75" customHeight="1" x14ac:dyDescent="0.25">
      <c r="A4" s="92">
        <f t="shared" si="2"/>
        <v>2022</v>
      </c>
      <c r="B4" s="74">
        <v>31707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36898.681367021258</v>
      </c>
      <c r="I4" s="22">
        <f t="shared" si="3"/>
        <v>375101.31863297871</v>
      </c>
    </row>
    <row r="5" spans="1:9" ht="15.75" customHeight="1" x14ac:dyDescent="0.25">
      <c r="A5" s="92" t="str">
        <f t="shared" si="2"/>
        <v/>
      </c>
      <c r="B5" s="74">
        <v>38552.716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44865.309979413454</v>
      </c>
      <c r="I5" s="22">
        <f t="shared" si="3"/>
        <v>376134.69002058654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0.5965669780741627</v>
      </c>
      <c r="D2" s="77">
        <v>0.59860000000000002</v>
      </c>
      <c r="E2" s="77">
        <v>0.61140000000000005</v>
      </c>
      <c r="F2" s="77">
        <v>0.38229999999999997</v>
      </c>
      <c r="G2" s="77">
        <v>0.39350000000000002</v>
      </c>
    </row>
    <row r="3" spans="1:15" ht="15.75" customHeight="1" x14ac:dyDescent="0.25">
      <c r="A3" s="5"/>
      <c r="B3" s="11" t="s">
        <v>118</v>
      </c>
      <c r="C3" s="77">
        <v>0.23670000000000002</v>
      </c>
      <c r="D3" s="77">
        <v>0.2366</v>
      </c>
      <c r="E3" s="77">
        <v>0.22600000000000001</v>
      </c>
      <c r="F3" s="77">
        <v>0.29620000000000002</v>
      </c>
      <c r="G3" s="77">
        <v>0.3397</v>
      </c>
    </row>
    <row r="4" spans="1:15" ht="15.75" customHeight="1" x14ac:dyDescent="0.25">
      <c r="A4" s="5"/>
      <c r="B4" s="11" t="s">
        <v>116</v>
      </c>
      <c r="C4" s="78">
        <v>0.14069999999999999</v>
      </c>
      <c r="D4" s="78">
        <v>0.14099999999999999</v>
      </c>
      <c r="E4" s="78">
        <v>9.9499999999999991E-2</v>
      </c>
      <c r="F4" s="78">
        <v>0.21109999999999998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2.3799999999999998E-2</v>
      </c>
      <c r="E5" s="78">
        <v>6.3099999999999989E-2</v>
      </c>
      <c r="F5" s="78">
        <v>0.1105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0.86430000000000007</v>
      </c>
      <c r="F8" s="77">
        <v>0.9131999999999999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9.1899999999999996E-2</v>
      </c>
      <c r="F9" s="77">
        <v>5.8899999999999994E-2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4.0500000000000001E-2</v>
      </c>
      <c r="F10" s="78">
        <v>2.4799999999999999E-2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3.2739800000000001E-3</v>
      </c>
      <c r="F11" s="78">
        <v>3.0848199999999998E-3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0.31463999999999998</v>
      </c>
      <c r="I14" s="80">
        <v>0.31463999999999998</v>
      </c>
      <c r="J14" s="80">
        <v>0.31463999999999998</v>
      </c>
      <c r="K14" s="80">
        <v>0.31463999999999998</v>
      </c>
      <c r="L14" s="80">
        <v>0.27410000000000001</v>
      </c>
      <c r="M14" s="80">
        <v>0.27410000000000001</v>
      </c>
      <c r="N14" s="80">
        <v>0.27410000000000001</v>
      </c>
      <c r="O14" s="80">
        <v>0.27410000000000001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0.14548868607086871</v>
      </c>
      <c r="I15" s="77">
        <f t="shared" si="0"/>
        <v>0.14548868607086871</v>
      </c>
      <c r="J15" s="77">
        <f t="shared" si="0"/>
        <v>0.14548868607086871</v>
      </c>
      <c r="K15" s="77">
        <f t="shared" si="0"/>
        <v>0.14548868607086871</v>
      </c>
      <c r="L15" s="77">
        <f t="shared" si="0"/>
        <v>0.12674309958055277</v>
      </c>
      <c r="M15" s="77">
        <f t="shared" si="0"/>
        <v>0.12674309958055277</v>
      </c>
      <c r="N15" s="77">
        <f t="shared" si="0"/>
        <v>0.12674309958055277</v>
      </c>
      <c r="O15" s="77">
        <f t="shared" si="0"/>
        <v>0.12674309958055277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0.84719999999999995</v>
      </c>
      <c r="D2" s="78">
        <v>0.57850000000000001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2.8799999999999999E-2</v>
      </c>
      <c r="D3" s="78">
        <v>7.46E-2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7.7499999999999999E-2</v>
      </c>
      <c r="D4" s="78">
        <v>0.252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4.6499999999999986E-2</v>
      </c>
      <c r="D5" s="77">
        <f t="shared" ref="D5:G5" si="0">1-SUM(D2:D4)</f>
        <v>9.4899999999999984E-2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2.0756469999999999E-2</v>
      </c>
      <c r="D4" s="28">
        <v>2.076886E-2</v>
      </c>
      <c r="E4" s="28">
        <v>2.076886E-2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0.31463999999999998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0.27410000000000001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0.57850000000000001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293.64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0.24600000000000002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0.47600000000000003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0.48200000000000004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0.48200000000000004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230.44</v>
      </c>
      <c r="E31" s="86" t="s">
        <v>201</v>
      </c>
    </row>
    <row r="32" spans="1:5" ht="15.75" customHeight="1" x14ac:dyDescent="0.25">
      <c r="A32" s="53" t="s">
        <v>28</v>
      </c>
      <c r="B32" s="85">
        <v>0.255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2020-09-09T04:27:13Z</dcterms:modified>
</cp:coreProperties>
</file>