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tests\"/>
    </mc:Choice>
  </mc:AlternateContent>
  <xr:revisionPtr revIDLastSave="0" documentId="13_ncr:1_{275994EA-323C-4200-A914-9595B5A15408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Outcomes" sheetId="1" r:id="rId1"/>
    <sheet name="Budget &amp; coverag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62" i="2" l="1"/>
  <c r="W62" i="2"/>
  <c r="V62" i="2"/>
  <c r="U62" i="2"/>
  <c r="T62" i="2"/>
  <c r="S62" i="2"/>
  <c r="X47" i="2"/>
  <c r="W47" i="2"/>
  <c r="V47" i="2"/>
  <c r="U47" i="2"/>
  <c r="T47" i="2"/>
  <c r="S47" i="2"/>
  <c r="X32" i="2"/>
  <c r="W32" i="2"/>
  <c r="V32" i="2"/>
  <c r="U32" i="2"/>
  <c r="T32" i="2"/>
  <c r="S32" i="2"/>
  <c r="X17" i="2"/>
  <c r="W17" i="2"/>
  <c r="V17" i="2"/>
  <c r="U17" i="2"/>
  <c r="T17" i="2"/>
  <c r="S17" i="2"/>
  <c r="X2" i="2"/>
  <c r="W2" i="2"/>
  <c r="V2" i="2"/>
  <c r="U2" i="2"/>
  <c r="T2" i="2"/>
  <c r="S2" i="2"/>
  <c r="X16" i="1"/>
  <c r="W16" i="1"/>
  <c r="V16" i="1"/>
  <c r="U16" i="1"/>
  <c r="T16" i="1"/>
  <c r="S16" i="1"/>
  <c r="X14" i="1"/>
  <c r="W14" i="1"/>
  <c r="V14" i="1"/>
  <c r="U14" i="1"/>
  <c r="T14" i="1"/>
  <c r="S14" i="1"/>
  <c r="X11" i="1"/>
  <c r="W11" i="1"/>
  <c r="V11" i="1"/>
  <c r="U11" i="1"/>
  <c r="T11" i="1"/>
  <c r="S11" i="1"/>
  <c r="X8" i="1"/>
  <c r="W8" i="1"/>
  <c r="V8" i="1"/>
  <c r="U8" i="1"/>
  <c r="T8" i="1"/>
  <c r="S8" i="1"/>
  <c r="X5" i="1"/>
  <c r="W5" i="1"/>
  <c r="V5" i="1"/>
  <c r="U5" i="1"/>
  <c r="T5" i="1"/>
  <c r="S5" i="1"/>
  <c r="X2" i="1"/>
  <c r="V2" i="1"/>
  <c r="W2" i="1"/>
  <c r="U2" i="1"/>
  <c r="T2" i="1"/>
  <c r="S2" i="1"/>
</calcChain>
</file>

<file path=xl/sharedStrings.xml><?xml version="1.0" encoding="utf-8"?>
<sst xmlns="http://schemas.openxmlformats.org/spreadsheetml/2006/main" count="996" uniqueCount="47">
  <si>
    <t>Scenario</t>
  </si>
  <si>
    <t>Outcome</t>
  </si>
  <si>
    <t>Cumulative</t>
  </si>
  <si>
    <t>China (EQ weight: 0.0, CE weight: 1.0)</t>
  </si>
  <si>
    <t>Number of stunted children turning age 5</t>
  </si>
  <si>
    <t>Prevalence of stunting in children</t>
  </si>
  <si>
    <t>N/A</t>
  </si>
  <si>
    <t>North Korea (EQ weight: 0.0, CE weight: 1.0)</t>
  </si>
  <si>
    <t>Cambodia (EQ weight: 0.0, CE weight: 1.0)</t>
  </si>
  <si>
    <t>Indonesia (EQ weight: 0.0, CE weight: 1.0)</t>
  </si>
  <si>
    <t>Laos (EQ weight: 0.0, CE weight: 1.0)</t>
  </si>
  <si>
    <t>China (EQ weight: 0.2, CE weight: 0.8)</t>
  </si>
  <si>
    <t>North Korea (EQ weight: 0.2, CE weight: 0.8)</t>
  </si>
  <si>
    <t>Cambodia (EQ weight: 0.2, CE weight: 0.8)</t>
  </si>
  <si>
    <t>Indonesia (EQ weight: 0.2, CE weight: 0.8)</t>
  </si>
  <si>
    <t>Laos (EQ weight: 0.2, CE weight: 0.8)</t>
  </si>
  <si>
    <t>China (EQ weight: 0.4, CE weight: 0.6)</t>
  </si>
  <si>
    <t>North Korea (EQ weight: 0.4, CE weight: 0.6)</t>
  </si>
  <si>
    <t>Cambodia (EQ weight: 0.4, CE weight: 0.6)</t>
  </si>
  <si>
    <t>Indonesia (EQ weight: 0.4, CE weight: 0.6)</t>
  </si>
  <si>
    <t>Laos (EQ weight: 0.4, CE weight: 0.6)</t>
  </si>
  <si>
    <t>China (EQ weight: 0.6, CE weight: 0.4)</t>
  </si>
  <si>
    <t>North Korea (EQ weight: 0.6, CE weight: 0.4)</t>
  </si>
  <si>
    <t>Cambodia (EQ weight: 0.6, CE weight: 0.4)</t>
  </si>
  <si>
    <t>Indonesia (EQ weight: 0.6, CE weight: 0.4)</t>
  </si>
  <si>
    <t>Laos (EQ weight: 0.6, CE weight: 0.4)</t>
  </si>
  <si>
    <t>China (EQ weight: 0.8, CE weight: 0.2)</t>
  </si>
  <si>
    <t>North Korea (EQ weight: 0.8, CE weight: 0.2)</t>
  </si>
  <si>
    <t>Cambodia (EQ weight: 0.8, CE weight: 0.2)</t>
  </si>
  <si>
    <t>Indonesia (EQ weight: 0.8, CE weight: 0.2)</t>
  </si>
  <si>
    <t>Laos (EQ weight: 0.8, CE weight: 0.2)</t>
  </si>
  <si>
    <t>China (EQ weight: 1.0, CE weight: 0.0)</t>
  </si>
  <si>
    <t>North Korea (EQ weight: 1.0, CE weight: 0.0)</t>
  </si>
  <si>
    <t>Cambodia (EQ weight: 1.0, CE weight: 0.0)</t>
  </si>
  <si>
    <t>Indonesia (EQ weight: 1.0, CE weight: 0.0)</t>
  </si>
  <si>
    <t>Laos (EQ weight: 1.0, CE weight: 0.0)</t>
  </si>
  <si>
    <t>Program</t>
  </si>
  <si>
    <t>Type</t>
  </si>
  <si>
    <t>Balanced energy-protein supplementation</t>
  </si>
  <si>
    <t>Coverage</t>
  </si>
  <si>
    <t>IFAS for pregnant women (community)</t>
  </si>
  <si>
    <t>IYCF 1</t>
  </si>
  <si>
    <t>Lipid-based nutrition supplements</t>
  </si>
  <si>
    <t>Public provision of complementary foods</t>
  </si>
  <si>
    <t>Vitamin A supplementation</t>
  </si>
  <si>
    <t>Zinc supplementation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</si>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</sst>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C7D3E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0" borderId="0" xfId="0"/>
    <xf numFmtId="43" fontId="0" fillId="0" borderId="0" xfId="1" applyFont="1"/>
    <xf numFmtId="164" fontId="0" fillId="0" borderId="0" xfId="2" applyNumberFormat="1" applyFont="1"/>
    <xf numFmtId="165" fontId="0" fillId="0" borderId="0" xfId="3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2030 stunting prevalences by weighting of equity vs cost effectiveness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China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Outcomes!$S$1:$X$1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Outcomes!$S$2:$X$2</c:f>
              <c:numCache>
                <c:formatCode>0.0%</c:formatCode>
                <c:ptCount val="6"/>
                <c:pt idx="0">
                  <c:v>0.30419044378353599</c:v>
                </c:pt>
                <c:pt idx="1">
                  <c:v>0.30587500943932</c:v>
                </c:pt>
                <c:pt idx="2">
                  <c:v>0.30756032044481979</c:v>
                </c:pt>
                <c:pt idx="3">
                  <c:v>0.30924637690709861</c:v>
                </c:pt>
                <c:pt idx="4">
                  <c:v>0.31093317893296418</c:v>
                </c:pt>
                <c:pt idx="5">
                  <c:v>0.31262072662896317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F5-49A7-9159-6CD155DE648A}"/>
            </c:ext>
          </c:extLst>
        </c:ser>
        <c:ser>
          <c:idx val="1"/>
          <c:order val="1"/>
          <c:tx>
            <c:v>North Korea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Outcomes!$S$1:$X$1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Outcomes!$S$5:$X$5</c:f>
              <c:numCache>
                <c:formatCode>0.0%</c:formatCode>
                <c:ptCount val="6"/>
                <c:pt idx="0">
                  <c:v>0.25741372870047619</c:v>
                </c:pt>
                <c:pt idx="1">
                  <c:v>0.25750082712879052</c:v>
                </c:pt>
                <c:pt idx="2">
                  <c:v>0.25832977038353411</c:v>
                </c:pt>
                <c:pt idx="3">
                  <c:v>0.25950451634461669</c:v>
                </c:pt>
                <c:pt idx="4">
                  <c:v>0.26049580435680603</c:v>
                </c:pt>
                <c:pt idx="5">
                  <c:v>0.28021632844034577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F5-49A7-9159-6CD155DE648A}"/>
            </c:ext>
          </c:extLst>
        </c:ser>
        <c:ser>
          <c:idx val="2"/>
          <c:order val="2"/>
          <c:tx>
            <c:v>Cambodia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Outcomes!$S$1:$X$1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Outcomes!$S$8:$X$8</c:f>
              <c:numCache>
                <c:formatCode>0.0%</c:formatCode>
                <c:ptCount val="6"/>
                <c:pt idx="0">
                  <c:v>0.23550346967592339</c:v>
                </c:pt>
                <c:pt idx="1">
                  <c:v>0.23592722119384771</c:v>
                </c:pt>
                <c:pt idx="2">
                  <c:v>0.2361384583660861</c:v>
                </c:pt>
                <c:pt idx="3">
                  <c:v>0.2363890883488115</c:v>
                </c:pt>
                <c:pt idx="4">
                  <c:v>0.2376144135814432</c:v>
                </c:pt>
                <c:pt idx="5">
                  <c:v>0.25326580493845441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F5-49A7-9159-6CD155DE648A}"/>
            </c:ext>
          </c:extLst>
        </c:ser>
        <c:ser>
          <c:idx val="3"/>
          <c:order val="3"/>
          <c:tx>
            <c:v>Indonesia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Outcomes!$S$1:$X$1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Outcomes!$S$11:$X$11</c:f>
              <c:numCache>
                <c:formatCode>0.0%</c:formatCode>
                <c:ptCount val="6"/>
                <c:pt idx="0">
                  <c:v>0.31338499797133862</c:v>
                </c:pt>
                <c:pt idx="1">
                  <c:v>0.31264435969404808</c:v>
                </c:pt>
                <c:pt idx="2">
                  <c:v>0.31263614086321312</c:v>
                </c:pt>
                <c:pt idx="3">
                  <c:v>0.31263596782068148</c:v>
                </c:pt>
                <c:pt idx="4">
                  <c:v>0.31263589536585429</c:v>
                </c:pt>
                <c:pt idx="5">
                  <c:v>0.31263515657630309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F5-49A7-9159-6CD155DE648A}"/>
            </c:ext>
          </c:extLst>
        </c:ser>
        <c:ser>
          <c:idx val="4"/>
          <c:order val="4"/>
          <c:tx>
            <c:v>Laos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Outcomes!$S$1:$X$1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Outcomes!$S$14:$X$14</c:f>
              <c:numCache>
                <c:formatCode>0.0%</c:formatCode>
                <c:ptCount val="6"/>
                <c:pt idx="0">
                  <c:v>0.33066282401691371</c:v>
                </c:pt>
                <c:pt idx="1">
                  <c:v>0.33049759061461598</c:v>
                </c:pt>
                <c:pt idx="2">
                  <c:v>0.33048893099320847</c:v>
                </c:pt>
                <c:pt idx="3">
                  <c:v>0.33048893099320847</c:v>
                </c:pt>
                <c:pt idx="4">
                  <c:v>0.33048893099320847</c:v>
                </c:pt>
                <c:pt idx="5">
                  <c:v>0.33048893099320847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F5-49A7-9159-6CD155DE6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406015"/>
        <c:axId val="563421295"/>
      </c:scatterChart>
      <c:valAx>
        <c:axId val="6784060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Weighting toward equity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421295"/>
        <c:crosses val="autoZero"/>
        <c:crossBetween val="midCat"/>
        <c:majorUnit val="0.2"/>
      </c:valAx>
      <c:valAx>
        <c:axId val="56342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Stunting prevalence in 2030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0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stunting cases by weighting of equity vs cost effectiveness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Global cumulative cases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Outcomes!$S$1:$X$1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Outcomes!$S$16:$X$16</c:f>
              <c:numCache>
                <c:formatCode>_(* #,##0.00_);_(* \(#,##0.00\);_(* "-"??_);_(@_)</c:formatCode>
                <c:ptCount val="6"/>
                <c:pt idx="0">
                  <c:v>117678797.36993381</c:v>
                </c:pt>
                <c:pt idx="1">
                  <c:v>118203676.64776382</c:v>
                </c:pt>
                <c:pt idx="2">
                  <c:v>118810259.85642345</c:v>
                </c:pt>
                <c:pt idx="3">
                  <c:v>119421514.48675659</c:v>
                </c:pt>
                <c:pt idx="4">
                  <c:v>120037906.79047534</c:v>
                </c:pt>
                <c:pt idx="5">
                  <c:v>120950570.8755846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0-419B-9866-425ED4862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417903"/>
        <c:axId val="236539471"/>
      </c:scatterChart>
      <c:valAx>
        <c:axId val="67941790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Weighting toward</a:t>
                </a:r>
                <a:r>
                  <a:rPr lang="en-AU" baseline="0"/>
                  <a:t> equity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39471"/>
        <c:crosses val="autoZero"/>
        <c:crossBetween val="midCat"/>
        <c:majorUnit val="0.2"/>
      </c:valAx>
      <c:valAx>
        <c:axId val="23653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Cumulative stunting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1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Allocations of US$100 M weighted by equity vs cost effectiveness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China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'Budget &amp; coverage'!$S$1:$X$1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'Budget &amp; coverage'!$S$2:$X$2</c:f>
              <c:numCache>
                <c:formatCode>_-"$"* #,##0_-;\-"$"* #,##0_-;_-"$"* "-"??_-;_-@_-</c:formatCode>
                <c:ptCount val="6"/>
                <c:pt idx="0">
                  <c:v>53874478.866179675</c:v>
                </c:pt>
                <c:pt idx="1">
                  <c:v>43353800.979458421</c:v>
                </c:pt>
                <c:pt idx="2">
                  <c:v>32833123.092737257</c:v>
                </c:pt>
                <c:pt idx="3">
                  <c:v>22312445.206016064</c:v>
                </c:pt>
                <c:pt idx="4">
                  <c:v>11791767.31929487</c:v>
                </c:pt>
                <c:pt idx="5">
                  <c:v>1271089.432573691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48-477D-97C1-76879436562E}"/>
            </c:ext>
          </c:extLst>
        </c:ser>
        <c:ser>
          <c:idx val="1"/>
          <c:order val="1"/>
          <c:tx>
            <c:v>North Korea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'Budget &amp; coverage'!$S$1:$X$1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'Budget &amp; coverage'!$S$17:$X$17</c:f>
              <c:numCache>
                <c:formatCode>_-"$"* #,##0_-;\-"$"* #,##0_-;_-"$"* "-"??_-;_-@_-</c:formatCode>
                <c:ptCount val="6"/>
                <c:pt idx="0">
                  <c:v>9008451.1683855914</c:v>
                </c:pt>
                <c:pt idx="1">
                  <c:v>7207776.110249239</c:v>
                </c:pt>
                <c:pt idx="2">
                  <c:v>5407101.0521128895</c:v>
                </c:pt>
                <c:pt idx="3">
                  <c:v>3606425.9939765418</c:v>
                </c:pt>
                <c:pt idx="4">
                  <c:v>1805750.9358401923</c:v>
                </c:pt>
                <c:pt idx="5">
                  <c:v>5075.8777038445696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48-477D-97C1-76879436562E}"/>
            </c:ext>
          </c:extLst>
        </c:ser>
        <c:ser>
          <c:idx val="2"/>
          <c:order val="2"/>
          <c:tx>
            <c:v>Cambodia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'Budget &amp; coverage'!$S$1:$X$1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'Budget &amp; coverage'!$S$32:$X$32</c:f>
              <c:numCache>
                <c:formatCode>_-"$"* #,##0_-;\-"$"* #,##0_-;_-"$"* "-"??_-;_-@_-</c:formatCode>
                <c:ptCount val="6"/>
                <c:pt idx="0">
                  <c:v>3835525.2101381617</c:v>
                </c:pt>
                <c:pt idx="1">
                  <c:v>3068420.4978548894</c:v>
                </c:pt>
                <c:pt idx="2">
                  <c:v>2301315.7855716133</c:v>
                </c:pt>
                <c:pt idx="3">
                  <c:v>1534211.0732883383</c:v>
                </c:pt>
                <c:pt idx="4">
                  <c:v>767106.36100506457</c:v>
                </c:pt>
                <c:pt idx="5">
                  <c:v>1.6487217894755304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48-477D-97C1-76879436562E}"/>
            </c:ext>
          </c:extLst>
        </c:ser>
        <c:ser>
          <c:idx val="3"/>
          <c:order val="3"/>
          <c:tx>
            <c:v>Indonesia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'Budget &amp; coverage'!$S$1:$X$1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'Budget &amp; coverage'!$S$47:$X$47</c:f>
              <c:numCache>
                <c:formatCode>_-"$"* #,##0_-;\-"$"* #,##0_-;_-"$"* "-"??_-;_-@_-</c:formatCode>
                <c:ptCount val="6"/>
                <c:pt idx="0">
                  <c:v>29354007.763897382</c:v>
                </c:pt>
                <c:pt idx="1">
                  <c:v>39219531.989978097</c:v>
                </c:pt>
                <c:pt idx="2">
                  <c:v>49085056.216058783</c:v>
                </c:pt>
                <c:pt idx="3">
                  <c:v>58950580.442139469</c:v>
                </c:pt>
                <c:pt idx="4">
                  <c:v>68816104.668220192</c:v>
                </c:pt>
                <c:pt idx="5">
                  <c:v>78681628.894300878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48-477D-97C1-76879436562E}"/>
            </c:ext>
          </c:extLst>
        </c:ser>
        <c:ser>
          <c:idx val="4"/>
          <c:order val="4"/>
          <c:tx>
            <c:v>Laos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'Budget &amp; coverage'!$S$1:$X$1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'Budget &amp; coverage'!$S$62:$X$62</c:f>
              <c:numCache>
                <c:formatCode>_-"$"* #,##0_-;\-"$"* #,##0_-;_-"$"* "-"??_-;_-@_-</c:formatCode>
                <c:ptCount val="6"/>
                <c:pt idx="0">
                  <c:v>3927536.9913992663</c:v>
                </c:pt>
                <c:pt idx="1">
                  <c:v>7150470.4224593714</c:v>
                </c:pt>
                <c:pt idx="2">
                  <c:v>10373403.853519473</c:v>
                </c:pt>
                <c:pt idx="3">
                  <c:v>13596337.284579577</c:v>
                </c:pt>
                <c:pt idx="4">
                  <c:v>16819270.715639681</c:v>
                </c:pt>
                <c:pt idx="5">
                  <c:v>20042204.146699779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48-477D-97C1-768794365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979919"/>
        <c:axId val="759912015"/>
      </c:scatterChart>
      <c:valAx>
        <c:axId val="67597991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Weighting toward equity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12015"/>
        <c:crosses val="autoZero"/>
        <c:crossBetween val="midCat"/>
        <c:majorUnit val="0.2"/>
      </c:valAx>
      <c:valAx>
        <c:axId val="75991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Budget</a:t>
                </a:r>
                <a:r>
                  <a:rPr lang="en-AU" baseline="0"/>
                  <a:t> allocated (US$)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79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400050</xdr:colOff>
      <xdr:row>17</xdr:row>
      <xdr:rowOff>153987</xdr:rowOff>
    </xdr:from>
    <xdr:to>
      <xdr:col>24</xdr:col>
      <xdr:colOff>0</xdr:colOff>
      <xdr:row>39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5829F5-6894-4E41-A127-39A7F23C8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590550</xdr:colOff>
      <xdr:row>40</xdr:row>
      <xdr:rowOff>38100</xdr:rowOff>
    </xdr:from>
    <xdr:to>
      <xdr:col>24</xdr:col>
      <xdr:colOff>190500</xdr:colOff>
      <xdr:row>60</xdr:row>
      <xdr:rowOff>160337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A41346-A417-47DD-B127-B50DA4968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292100</xdr:colOff>
      <xdr:row>1</xdr:row>
      <xdr:rowOff>55561</xdr:rowOff>
    </xdr:from>
    <xdr:to>
      <xdr:col>33</xdr:col>
      <xdr:colOff>473075</xdr:colOff>
      <xdr:row>22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018E9F-F9C9-4922-B770-27B554886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1"/>
  <sheetViews>
    <sheetView tabSelected="1" topLeftCell="E28" workbookViewId="0">
      <selection activeCell="AB48" sqref="AB48"/>
    </sheetView>
  </sheetViews>
  <sheetFormatPr defaultRowHeight="14.5" x14ac:dyDescent="0.35"/>
  <cols>
    <col min="1" max="1" width="38.54296875" bestFit="1" customWidth="1"/>
    <col min="19" max="24" width="14.6328125" bestFit="1" customWidth="1"/>
  </cols>
  <sheetData>
    <row r="1" spans="1:24" x14ac:dyDescent="0.35">
      <c r="A1" s="1" t="s">
        <v>0</v>
      </c>
      <c r="B1" s="1" t="s">
        <v>1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 t="s">
        <v>2</v>
      </c>
      <c r="S1" s="1">
        <v>0</v>
      </c>
      <c r="T1" s="1">
        <v>0.2</v>
      </c>
      <c r="U1" s="1">
        <v>0.4</v>
      </c>
      <c r="V1" s="1">
        <v>0.6</v>
      </c>
      <c r="W1" s="1">
        <v>0.8</v>
      </c>
      <c r="X1" s="1">
        <v>1</v>
      </c>
    </row>
    <row r="2" spans="1:24" x14ac:dyDescent="0.35">
      <c r="A2" s="2" t="s">
        <v>3</v>
      </c>
      <c r="B2" s="3" t="s">
        <v>4</v>
      </c>
      <c r="C2" s="3">
        <v>0</v>
      </c>
      <c r="D2" s="3">
        <v>7457808.3582586721</v>
      </c>
      <c r="E2" s="3">
        <v>7394678.0538161816</v>
      </c>
      <c r="F2" s="3">
        <v>7316932.3998709107</v>
      </c>
      <c r="G2" s="3">
        <v>7199408.3280508518</v>
      </c>
      <c r="H2" s="3">
        <v>7050988.4904293623</v>
      </c>
      <c r="I2" s="3">
        <v>6894308.3473379081</v>
      </c>
      <c r="J2" s="3">
        <v>6741709.3162284372</v>
      </c>
      <c r="K2" s="3">
        <v>6596022.8742594998</v>
      </c>
      <c r="L2" s="3">
        <v>6456494.2261421401</v>
      </c>
      <c r="M2" s="3">
        <v>6324486.7317848494</v>
      </c>
      <c r="N2" s="3">
        <v>6204139.3733467581</v>
      </c>
      <c r="O2" s="3">
        <v>6096073.290143312</v>
      </c>
      <c r="P2" s="3">
        <v>5998227.8282585526</v>
      </c>
      <c r="Q2" s="3">
        <v>87731277.617927432</v>
      </c>
      <c r="S2" s="6">
        <f>P3</f>
        <v>0.30419044378353599</v>
      </c>
      <c r="T2" s="6">
        <f>P18</f>
        <v>0.30587500943932</v>
      </c>
      <c r="U2" s="6">
        <f>P33</f>
        <v>0.30756032044481979</v>
      </c>
      <c r="V2" s="6">
        <f>P48</f>
        <v>0.30924637690709861</v>
      </c>
      <c r="W2" s="6">
        <f>P63</f>
        <v>0.31093317893296418</v>
      </c>
      <c r="X2" s="6">
        <f>P78</f>
        <v>0.31262072662896317</v>
      </c>
    </row>
    <row r="3" spans="1:24" x14ac:dyDescent="0.35">
      <c r="A3" s="2"/>
      <c r="B3" s="3" t="s">
        <v>5</v>
      </c>
      <c r="C3" s="3">
        <v>0.389210126368565</v>
      </c>
      <c r="D3" s="3">
        <v>0.38241608382267273</v>
      </c>
      <c r="E3" s="3">
        <v>0.38137751826290078</v>
      </c>
      <c r="F3" s="3">
        <v>0.37315114738703958</v>
      </c>
      <c r="G3" s="3">
        <v>0.36518416658384062</v>
      </c>
      <c r="H3" s="3">
        <v>0.35743952012863789</v>
      </c>
      <c r="I3" s="3">
        <v>0.34995426374609762</v>
      </c>
      <c r="J3" s="3">
        <v>0.34272839743621941</v>
      </c>
      <c r="K3" s="3">
        <v>0.3357248654743375</v>
      </c>
      <c r="L3" s="3">
        <v>0.32894366786045193</v>
      </c>
      <c r="M3" s="3">
        <v>0.32242186031922848</v>
      </c>
      <c r="N3" s="3">
        <v>0.31612238712600149</v>
      </c>
      <c r="O3" s="3">
        <v>0.31004524828077068</v>
      </c>
      <c r="P3" s="3">
        <v>0.30419044378353599</v>
      </c>
      <c r="Q3" s="3" t="s">
        <v>6</v>
      </c>
      <c r="S3" s="6"/>
      <c r="T3" s="6"/>
      <c r="U3" s="6"/>
      <c r="V3" s="6"/>
      <c r="W3" s="6"/>
      <c r="X3" s="6"/>
    </row>
    <row r="4" spans="1:24" x14ac:dyDescent="0.3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S4" s="6"/>
      <c r="T4" s="6"/>
      <c r="U4" s="6"/>
      <c r="V4" s="6"/>
      <c r="W4" s="6"/>
      <c r="X4" s="6"/>
    </row>
    <row r="5" spans="1:24" x14ac:dyDescent="0.35">
      <c r="A5" s="2" t="s">
        <v>7</v>
      </c>
      <c r="B5" s="3" t="s">
        <v>4</v>
      </c>
      <c r="C5" s="3">
        <v>0</v>
      </c>
      <c r="D5" s="3">
        <v>148391.95769200521</v>
      </c>
      <c r="E5" s="3">
        <v>145363.40263318969</v>
      </c>
      <c r="F5" s="3">
        <v>142902.88088541251</v>
      </c>
      <c r="G5" s="3">
        <v>140974.83565508341</v>
      </c>
      <c r="H5" s="3">
        <v>139524.57508813409</v>
      </c>
      <c r="I5" s="3">
        <v>138413.6119315605</v>
      </c>
      <c r="J5" s="3">
        <v>137523.99624487109</v>
      </c>
      <c r="K5" s="3">
        <v>136777.00521867361</v>
      </c>
      <c r="L5" s="3">
        <v>136119.62231665221</v>
      </c>
      <c r="M5" s="3">
        <v>135485.41819690019</v>
      </c>
      <c r="N5" s="3">
        <v>134791.6250309273</v>
      </c>
      <c r="O5" s="3">
        <v>134001.5930587803</v>
      </c>
      <c r="P5" s="3">
        <v>133113.56763697919</v>
      </c>
      <c r="Q5" s="3">
        <v>1803384.09158917</v>
      </c>
      <c r="S5" s="6">
        <f>P6</f>
        <v>0.25741372870047619</v>
      </c>
      <c r="T5" s="6">
        <f>P21</f>
        <v>0.25750082712879052</v>
      </c>
      <c r="U5" s="6">
        <f>P36</f>
        <v>0.25832977038353411</v>
      </c>
      <c r="V5" s="6">
        <f>P51</f>
        <v>0.25950451634461669</v>
      </c>
      <c r="W5" s="6">
        <f>P66</f>
        <v>0.26049580435680603</v>
      </c>
      <c r="X5" s="6">
        <f>P81</f>
        <v>0.28021632844034577</v>
      </c>
    </row>
    <row r="6" spans="1:24" x14ac:dyDescent="0.35">
      <c r="A6" s="2"/>
      <c r="B6" s="3" t="s">
        <v>5</v>
      </c>
      <c r="C6" s="3">
        <v>0.38990585668816752</v>
      </c>
      <c r="D6" s="3">
        <v>0.36383639105995258</v>
      </c>
      <c r="E6" s="3">
        <v>0.35849914425589141</v>
      </c>
      <c r="F6" s="3">
        <v>0.34887942244079151</v>
      </c>
      <c r="G6" s="3">
        <v>0.34254983349404811</v>
      </c>
      <c r="H6" s="3">
        <v>0.33169239502847109</v>
      </c>
      <c r="I6" s="3">
        <v>0.32111696795161038</v>
      </c>
      <c r="J6" s="3">
        <v>0.31088622146095851</v>
      </c>
      <c r="K6" s="3">
        <v>0.30106282475400792</v>
      </c>
      <c r="L6" s="3">
        <v>0.2916467778307586</v>
      </c>
      <c r="M6" s="3">
        <v>0.28260674609246439</v>
      </c>
      <c r="N6" s="3">
        <v>0.27384872574288638</v>
      </c>
      <c r="O6" s="3">
        <v>0.26543538597951721</v>
      </c>
      <c r="P6" s="3">
        <v>0.25741372870047619</v>
      </c>
      <c r="Q6" s="3" t="s">
        <v>6</v>
      </c>
      <c r="S6" s="6"/>
      <c r="T6" s="6"/>
      <c r="U6" s="6"/>
      <c r="V6" s="6"/>
      <c r="W6" s="6"/>
      <c r="X6" s="6"/>
    </row>
    <row r="7" spans="1:24" x14ac:dyDescent="0.35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S7" s="6"/>
      <c r="T7" s="6"/>
      <c r="U7" s="6"/>
      <c r="V7" s="6"/>
      <c r="W7" s="6"/>
      <c r="X7" s="6"/>
    </row>
    <row r="8" spans="1:24" x14ac:dyDescent="0.35">
      <c r="A8" s="2" t="s">
        <v>8</v>
      </c>
      <c r="B8" s="3" t="s">
        <v>4</v>
      </c>
      <c r="C8" s="3">
        <v>0</v>
      </c>
      <c r="D8" s="3">
        <v>127815.8756432152</v>
      </c>
      <c r="E8" s="3">
        <v>125990.2397734651</v>
      </c>
      <c r="F8" s="3">
        <v>124450.62850179301</v>
      </c>
      <c r="G8" s="3">
        <v>123012.42983642009</v>
      </c>
      <c r="H8" s="3">
        <v>121693.5950389098</v>
      </c>
      <c r="I8" s="3">
        <v>120477.70605635121</v>
      </c>
      <c r="J8" s="3">
        <v>119326.19275144031</v>
      </c>
      <c r="K8" s="3">
        <v>118199.7590246031</v>
      </c>
      <c r="L8" s="3">
        <v>117068.5107141625</v>
      </c>
      <c r="M8" s="3">
        <v>115956.6164430645</v>
      </c>
      <c r="N8" s="3">
        <v>114936.80703774031</v>
      </c>
      <c r="O8" s="3">
        <v>114028.9229428986</v>
      </c>
      <c r="P8" s="3">
        <v>113210.9201924267</v>
      </c>
      <c r="Q8" s="3">
        <v>1556168.2039564899</v>
      </c>
      <c r="S8" s="6">
        <f>P9</f>
        <v>0.23550346967592339</v>
      </c>
      <c r="T8" s="6">
        <f>P24</f>
        <v>0.23592722119384771</v>
      </c>
      <c r="U8" s="6">
        <f>P39</f>
        <v>0.2361384583660861</v>
      </c>
      <c r="V8" s="6">
        <f>P54</f>
        <v>0.2363890883488115</v>
      </c>
      <c r="W8" s="6">
        <f>P69</f>
        <v>0.2376144135814432</v>
      </c>
      <c r="X8" s="6">
        <f>P84</f>
        <v>0.25326580493845441</v>
      </c>
    </row>
    <row r="9" spans="1:24" x14ac:dyDescent="0.35">
      <c r="A9" s="2"/>
      <c r="B9" s="3" t="s">
        <v>5</v>
      </c>
      <c r="C9" s="3">
        <v>0.31990451627524441</v>
      </c>
      <c r="D9" s="3">
        <v>0.30194703489488872</v>
      </c>
      <c r="E9" s="3">
        <v>0.29886532774302832</v>
      </c>
      <c r="F9" s="3">
        <v>0.29262709108335522</v>
      </c>
      <c r="G9" s="3">
        <v>0.28642899751673012</v>
      </c>
      <c r="H9" s="3">
        <v>0.28030316151759149</v>
      </c>
      <c r="I9" s="3">
        <v>0.27429775479759738</v>
      </c>
      <c r="J9" s="3">
        <v>0.26842080597535711</v>
      </c>
      <c r="K9" s="3">
        <v>0.26265625781365137</v>
      </c>
      <c r="L9" s="3">
        <v>0.25701213893108987</v>
      </c>
      <c r="M9" s="3">
        <v>0.25145633485323432</v>
      </c>
      <c r="N9" s="3">
        <v>0.2460209600545229</v>
      </c>
      <c r="O9" s="3">
        <v>0.2406979859163462</v>
      </c>
      <c r="P9" s="3">
        <v>0.23550346967592339</v>
      </c>
      <c r="Q9" s="3" t="s">
        <v>6</v>
      </c>
      <c r="S9" s="6"/>
      <c r="T9" s="6"/>
      <c r="U9" s="6"/>
      <c r="V9" s="6"/>
      <c r="W9" s="6"/>
      <c r="X9" s="6"/>
    </row>
    <row r="10" spans="1:24" x14ac:dyDescent="0.35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S10" s="6"/>
      <c r="T10" s="6"/>
      <c r="U10" s="6"/>
      <c r="V10" s="6"/>
      <c r="W10" s="6"/>
      <c r="X10" s="6"/>
    </row>
    <row r="11" spans="1:24" x14ac:dyDescent="0.35">
      <c r="A11" s="2" t="s">
        <v>9</v>
      </c>
      <c r="B11" s="3" t="s">
        <v>4</v>
      </c>
      <c r="C11" s="3">
        <v>0</v>
      </c>
      <c r="D11" s="3">
        <v>2142788.501318099</v>
      </c>
      <c r="E11" s="3">
        <v>2105273.19830652</v>
      </c>
      <c r="F11" s="3">
        <v>2067785.3825023179</v>
      </c>
      <c r="G11" s="3">
        <v>2032952.7266149151</v>
      </c>
      <c r="H11" s="3">
        <v>2002410.973370889</v>
      </c>
      <c r="I11" s="3">
        <v>1976579.4895860271</v>
      </c>
      <c r="J11" s="3">
        <v>1954828.005843661</v>
      </c>
      <c r="K11" s="3">
        <v>1936116.610015766</v>
      </c>
      <c r="L11" s="3">
        <v>1919464.9278442231</v>
      </c>
      <c r="M11" s="3">
        <v>1904475.5961689041</v>
      </c>
      <c r="N11" s="3">
        <v>1891306.528045485</v>
      </c>
      <c r="O11" s="3">
        <v>1879779.6369516649</v>
      </c>
      <c r="P11" s="3">
        <v>1869449.224531041</v>
      </c>
      <c r="Q11" s="3">
        <v>25683210.80109952</v>
      </c>
      <c r="S11" s="6">
        <f>P12</f>
        <v>0.31338499797133862</v>
      </c>
      <c r="T11" s="6">
        <f>P27</f>
        <v>0.31264435969404808</v>
      </c>
      <c r="U11" s="6">
        <f>P42</f>
        <v>0.31263614086321312</v>
      </c>
      <c r="V11" s="6">
        <f>P57</f>
        <v>0.31263596782068148</v>
      </c>
      <c r="W11" s="6">
        <f>P72</f>
        <v>0.31263589536585429</v>
      </c>
      <c r="X11" s="6">
        <f>P87</f>
        <v>0.31263515657630309</v>
      </c>
    </row>
    <row r="12" spans="1:24" x14ac:dyDescent="0.35">
      <c r="A12" s="2"/>
      <c r="B12" s="3" t="s">
        <v>5</v>
      </c>
      <c r="C12" s="3">
        <v>0.39087514719056149</v>
      </c>
      <c r="D12" s="3">
        <v>0.3719705026639899</v>
      </c>
      <c r="E12" s="3">
        <v>0.36862975016051219</v>
      </c>
      <c r="F12" s="3">
        <v>0.36351510903601958</v>
      </c>
      <c r="G12" s="3">
        <v>0.35867663643876752</v>
      </c>
      <c r="H12" s="3">
        <v>0.35367246272517111</v>
      </c>
      <c r="I12" s="3">
        <v>0.34870142923484349</v>
      </c>
      <c r="J12" s="3">
        <v>0.34367516203906778</v>
      </c>
      <c r="K12" s="3">
        <v>0.33864889484329219</v>
      </c>
      <c r="L12" s="3">
        <v>0.33355634720097882</v>
      </c>
      <c r="M12" s="3">
        <v>0.32843065933539672</v>
      </c>
      <c r="N12" s="3">
        <v>0.32331601821090411</v>
      </c>
      <c r="O12" s="3">
        <v>0.31830079775621811</v>
      </c>
      <c r="P12" s="3">
        <v>0.31338499797133862</v>
      </c>
      <c r="Q12" s="3" t="s">
        <v>6</v>
      </c>
      <c r="S12" s="6"/>
      <c r="T12" s="6"/>
      <c r="U12" s="6"/>
      <c r="V12" s="6"/>
      <c r="W12" s="6"/>
      <c r="X12" s="6"/>
    </row>
    <row r="13" spans="1:24" x14ac:dyDescent="0.35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S13" s="6"/>
      <c r="T13" s="6"/>
      <c r="U13" s="6"/>
      <c r="V13" s="6"/>
      <c r="W13" s="6"/>
      <c r="X13" s="6"/>
    </row>
    <row r="14" spans="1:24" x14ac:dyDescent="0.35">
      <c r="A14" s="2" t="s">
        <v>10</v>
      </c>
      <c r="B14" s="3" t="s">
        <v>4</v>
      </c>
      <c r="C14" s="3">
        <v>0</v>
      </c>
      <c r="D14" s="3">
        <v>76180.912781384453</v>
      </c>
      <c r="E14" s="3">
        <v>74844.811340182598</v>
      </c>
      <c r="F14" s="3">
        <v>73478.958870629736</v>
      </c>
      <c r="G14" s="3">
        <v>72126.444033404274</v>
      </c>
      <c r="H14" s="3">
        <v>70919.468733502727</v>
      </c>
      <c r="I14" s="3">
        <v>69879.714297255981</v>
      </c>
      <c r="J14" s="3">
        <v>68975.387911339058</v>
      </c>
      <c r="K14" s="3">
        <v>68163.144380468555</v>
      </c>
      <c r="L14" s="3">
        <v>67405.488632554639</v>
      </c>
      <c r="M14" s="3">
        <v>66686.092128666118</v>
      </c>
      <c r="N14" s="3">
        <v>66006.419187776133</v>
      </c>
      <c r="O14" s="3">
        <v>65359.378882476783</v>
      </c>
      <c r="P14" s="3">
        <v>64730.434181566081</v>
      </c>
      <c r="Q14" s="3">
        <v>904756.6553612072</v>
      </c>
      <c r="S14" s="6">
        <f>P15</f>
        <v>0.33066282401691371</v>
      </c>
      <c r="T14" s="6">
        <f>P30</f>
        <v>0.33049759061461598</v>
      </c>
      <c r="U14" s="6">
        <f>P45</f>
        <v>0.33048893099320847</v>
      </c>
      <c r="V14" s="6">
        <f>P60</f>
        <v>0.33048893099320847</v>
      </c>
      <c r="W14" s="6">
        <f>P75</f>
        <v>0.33048893099320847</v>
      </c>
      <c r="X14" s="6">
        <f>P90</f>
        <v>0.33048893099320847</v>
      </c>
    </row>
    <row r="15" spans="1:24" x14ac:dyDescent="0.35">
      <c r="A15" s="2"/>
      <c r="B15" s="3" t="s">
        <v>5</v>
      </c>
      <c r="C15" s="3">
        <v>0.44062019373490352</v>
      </c>
      <c r="D15" s="3">
        <v>0.41925411973223647</v>
      </c>
      <c r="E15" s="3">
        <v>0.41445868748813142</v>
      </c>
      <c r="F15" s="3">
        <v>0.40552368187304477</v>
      </c>
      <c r="G15" s="3">
        <v>0.39635684908524238</v>
      </c>
      <c r="H15" s="3">
        <v>0.38865825505797319</v>
      </c>
      <c r="I15" s="3">
        <v>0.38104659622047238</v>
      </c>
      <c r="J15" s="3">
        <v>0.37356051043485933</v>
      </c>
      <c r="K15" s="3">
        <v>0.36617101930454438</v>
      </c>
      <c r="L15" s="3">
        <v>0.35886846336399802</v>
      </c>
      <c r="M15" s="3">
        <v>0.35164318314769011</v>
      </c>
      <c r="N15" s="3">
        <v>0.34453381651774012</v>
      </c>
      <c r="O15" s="3">
        <v>0.33754036347414801</v>
      </c>
      <c r="P15" s="3">
        <v>0.33066282401691371</v>
      </c>
      <c r="Q15" s="3" t="s">
        <v>6</v>
      </c>
    </row>
    <row r="16" spans="1:24" x14ac:dyDescent="0.35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S16" s="4">
        <f>SUM(Q2,Q5,Q8,Q11,Q14)</f>
        <v>117678797.36993381</v>
      </c>
      <c r="T16" s="4">
        <f>SUM(Q17,Q20,Q23,Q26,Q29)</f>
        <v>118203676.64776382</v>
      </c>
      <c r="U16" s="4">
        <f>SUM(Q32,Q35,Q38,Q41,Q44)</f>
        <v>118810259.85642345</v>
      </c>
      <c r="V16" s="4">
        <f>SUM(Q47,Q50,Q53,Q56,Q59)</f>
        <v>119421514.48675659</v>
      </c>
      <c r="W16" s="4">
        <f>SUM(Q62,Q65,Q68,Q71,Q74)</f>
        <v>120037906.79047534</v>
      </c>
      <c r="X16" s="4">
        <f>SUM(Q77,Q80,Q83,Q86,Q89)</f>
        <v>120950570.8755846</v>
      </c>
    </row>
    <row r="17" spans="1:17" x14ac:dyDescent="0.35">
      <c r="A17" s="2" t="s">
        <v>11</v>
      </c>
      <c r="B17" s="3" t="s">
        <v>4</v>
      </c>
      <c r="C17" s="3">
        <v>0</v>
      </c>
      <c r="D17" s="3">
        <v>7467009.1386500411</v>
      </c>
      <c r="E17" s="3">
        <v>7420227.6831304589</v>
      </c>
      <c r="F17" s="3">
        <v>7353836.7886963291</v>
      </c>
      <c r="G17" s="3">
        <v>7243839.4431402693</v>
      </c>
      <c r="H17" s="3">
        <v>7100194.4211288132</v>
      </c>
      <c r="I17" s="3">
        <v>6946453.2136812564</v>
      </c>
      <c r="J17" s="3">
        <v>6795575.5076417616</v>
      </c>
      <c r="K17" s="3">
        <v>6650778.9747221796</v>
      </c>
      <c r="L17" s="3">
        <v>6511558.7763716402</v>
      </c>
      <c r="M17" s="3">
        <v>6379473.8410256263</v>
      </c>
      <c r="N17" s="3">
        <v>6258831.5117485477</v>
      </c>
      <c r="O17" s="3">
        <v>6150351.6530466052</v>
      </c>
      <c r="P17" s="3">
        <v>6052021.1087095533</v>
      </c>
      <c r="Q17" s="3">
        <v>88330152.061693102</v>
      </c>
    </row>
    <row r="18" spans="1:17" x14ac:dyDescent="0.35">
      <c r="A18" s="2"/>
      <c r="B18" s="3" t="s">
        <v>5</v>
      </c>
      <c r="C18" s="3">
        <v>0.389210126368565</v>
      </c>
      <c r="D18" s="3">
        <v>0.3840393438040155</v>
      </c>
      <c r="E18" s="3">
        <v>0.38348953552801568</v>
      </c>
      <c r="F18" s="3">
        <v>0.37521760811961902</v>
      </c>
      <c r="G18" s="3">
        <v>0.36720650725112658</v>
      </c>
      <c r="H18" s="3">
        <v>0.35941897198826661</v>
      </c>
      <c r="I18" s="3">
        <v>0.35189226326531098</v>
      </c>
      <c r="J18" s="3">
        <v>0.34462638108225979</v>
      </c>
      <c r="K18" s="3">
        <v>0.33758406450484091</v>
      </c>
      <c r="L18" s="3">
        <v>0.33076531353305438</v>
      </c>
      <c r="M18" s="3">
        <v>0.32420738910117219</v>
      </c>
      <c r="N18" s="3">
        <v>0.31787303027492247</v>
      </c>
      <c r="O18" s="3">
        <v>0.31176223705430511</v>
      </c>
      <c r="P18" s="3">
        <v>0.30587500943932</v>
      </c>
      <c r="Q18" s="3" t="s">
        <v>6</v>
      </c>
    </row>
    <row r="19" spans="1:17" x14ac:dyDescent="0.35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7" x14ac:dyDescent="0.35">
      <c r="A20" s="2" t="s">
        <v>12</v>
      </c>
      <c r="B20" s="3" t="s">
        <v>4</v>
      </c>
      <c r="C20" s="3">
        <v>0</v>
      </c>
      <c r="D20" s="3">
        <v>148400.27569984249</v>
      </c>
      <c r="E20" s="3">
        <v>145388.55211106109</v>
      </c>
      <c r="F20" s="3">
        <v>142941.46149962879</v>
      </c>
      <c r="G20" s="3">
        <v>141023.44065104521</v>
      </c>
      <c r="H20" s="3">
        <v>139580.4707883657</v>
      </c>
      <c r="I20" s="3">
        <v>138474.72540370529</v>
      </c>
      <c r="J20" s="3">
        <v>137588.79609224311</v>
      </c>
      <c r="K20" s="3">
        <v>136844.37709521601</v>
      </c>
      <c r="L20" s="3">
        <v>136188.7605673674</v>
      </c>
      <c r="M20" s="3">
        <v>135555.7248436964</v>
      </c>
      <c r="N20" s="3">
        <v>134862.63185935639</v>
      </c>
      <c r="O20" s="3">
        <v>134072.93693517509</v>
      </c>
      <c r="P20" s="3">
        <v>133184.97374725781</v>
      </c>
      <c r="Q20" s="3">
        <v>1804107.1272939609</v>
      </c>
    </row>
    <row r="21" spans="1:17" x14ac:dyDescent="0.35">
      <c r="A21" s="2"/>
      <c r="B21" s="3" t="s">
        <v>5</v>
      </c>
      <c r="C21" s="3">
        <v>0.38990585668816752</v>
      </c>
      <c r="D21" s="3">
        <v>0.3639281869895204</v>
      </c>
      <c r="E21" s="3">
        <v>0.35862044591363268</v>
      </c>
      <c r="F21" s="3">
        <v>0.34899746917248381</v>
      </c>
      <c r="G21" s="3">
        <v>0.34266573854801441</v>
      </c>
      <c r="H21" s="3">
        <v>0.33180462636297159</v>
      </c>
      <c r="I21" s="3">
        <v>0.32122562098792989</v>
      </c>
      <c r="J21" s="3">
        <v>0.31099141282511189</v>
      </c>
      <c r="K21" s="3">
        <v>0.30116469227673998</v>
      </c>
      <c r="L21" s="3">
        <v>0.29174545934281398</v>
      </c>
      <c r="M21" s="3">
        <v>0.28270236882222288</v>
      </c>
      <c r="N21" s="3">
        <v>0.27394138511163291</v>
      </c>
      <c r="O21" s="3">
        <v>0.26552519861326651</v>
      </c>
      <c r="P21" s="3">
        <v>0.25750082712879052</v>
      </c>
      <c r="Q21" s="3" t="s">
        <v>6</v>
      </c>
    </row>
    <row r="22" spans="1:17" x14ac:dyDescent="0.35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7" x14ac:dyDescent="0.35">
      <c r="A23" s="2" t="s">
        <v>13</v>
      </c>
      <c r="B23" s="3" t="s">
        <v>4</v>
      </c>
      <c r="C23" s="3">
        <v>0</v>
      </c>
      <c r="D23" s="3">
        <v>127852.3775799041</v>
      </c>
      <c r="E23" s="3">
        <v>126101.6937203269</v>
      </c>
      <c r="F23" s="3">
        <v>124622.6158795079</v>
      </c>
      <c r="G23" s="3">
        <v>123229.4993118375</v>
      </c>
      <c r="H23" s="3">
        <v>121943.0053727528</v>
      </c>
      <c r="I23" s="3">
        <v>120749.7524316132</v>
      </c>
      <c r="J23" s="3">
        <v>119613.6954977054</v>
      </c>
      <c r="K23" s="3">
        <v>118497.46048769289</v>
      </c>
      <c r="L23" s="3">
        <v>117372.5723060647</v>
      </c>
      <c r="M23" s="3">
        <v>116264.3574127647</v>
      </c>
      <c r="N23" s="3">
        <v>115246.5336543532</v>
      </c>
      <c r="O23" s="3">
        <v>114339.5570704477</v>
      </c>
      <c r="P23" s="3">
        <v>113521.7216692091</v>
      </c>
      <c r="Q23" s="3">
        <v>1559354.8423941799</v>
      </c>
    </row>
    <row r="24" spans="1:17" x14ac:dyDescent="0.35">
      <c r="A24" s="2"/>
      <c r="B24" s="3" t="s">
        <v>5</v>
      </c>
      <c r="C24" s="3">
        <v>0.31990451627524441</v>
      </c>
      <c r="D24" s="3">
        <v>0.30235119823850348</v>
      </c>
      <c r="E24" s="3">
        <v>0.29940308897627188</v>
      </c>
      <c r="F24" s="3">
        <v>0.29315362758917818</v>
      </c>
      <c r="G24" s="3">
        <v>0.28694438152632568</v>
      </c>
      <c r="H24" s="3">
        <v>0.28080752304710749</v>
      </c>
      <c r="I24" s="3">
        <v>0.27479131054061318</v>
      </c>
      <c r="J24" s="3">
        <v>0.26890378707169099</v>
      </c>
      <c r="K24" s="3">
        <v>0.26312886651064432</v>
      </c>
      <c r="L24" s="3">
        <v>0.25747459192232142</v>
      </c>
      <c r="M24" s="3">
        <v>0.25190879104732927</v>
      </c>
      <c r="N24" s="3">
        <v>0.24646363614506109</v>
      </c>
      <c r="O24" s="3">
        <v>0.24113108415066839</v>
      </c>
      <c r="P24" s="3">
        <v>0.23592722119384771</v>
      </c>
      <c r="Q24" s="3" t="s">
        <v>6</v>
      </c>
    </row>
    <row r="25" spans="1:17" x14ac:dyDescent="0.35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7" x14ac:dyDescent="0.35">
      <c r="A26" s="2" t="s">
        <v>14</v>
      </c>
      <c r="B26" s="3" t="s">
        <v>4</v>
      </c>
      <c r="C26" s="3">
        <v>0</v>
      </c>
      <c r="D26" s="3">
        <v>2139301.2540723109</v>
      </c>
      <c r="E26" s="3">
        <v>2100841.3007240612</v>
      </c>
      <c r="F26" s="3">
        <v>2062622.408123021</v>
      </c>
      <c r="G26" s="3">
        <v>2027265.182479905</v>
      </c>
      <c r="H26" s="3">
        <v>1996358.9133213579</v>
      </c>
      <c r="I26" s="3">
        <v>1970278.4343243919</v>
      </c>
      <c r="J26" s="3">
        <v>1948360.2545857059</v>
      </c>
      <c r="K26" s="3">
        <v>1929541.23711349</v>
      </c>
      <c r="L26" s="3">
        <v>1912824.731463555</v>
      </c>
      <c r="M26" s="3">
        <v>1897800.4702952809</v>
      </c>
      <c r="N26" s="3">
        <v>1884615.4998650311</v>
      </c>
      <c r="O26" s="3">
        <v>1873085.0275779769</v>
      </c>
      <c r="P26" s="3">
        <v>1862759.7257980739</v>
      </c>
      <c r="Q26" s="3">
        <v>25605654.439744171</v>
      </c>
    </row>
    <row r="27" spans="1:17" x14ac:dyDescent="0.35">
      <c r="A27" s="2"/>
      <c r="B27" s="3" t="s">
        <v>5</v>
      </c>
      <c r="C27" s="3">
        <v>0.39087514719056149</v>
      </c>
      <c r="D27" s="3">
        <v>0.37122193320393132</v>
      </c>
      <c r="E27" s="3">
        <v>0.36775854922592932</v>
      </c>
      <c r="F27" s="3">
        <v>0.36265599578596508</v>
      </c>
      <c r="G27" s="3">
        <v>0.35782895819049138</v>
      </c>
      <c r="H27" s="3">
        <v>0.35283661108832343</v>
      </c>
      <c r="I27" s="3">
        <v>0.34787732588749432</v>
      </c>
      <c r="J27" s="3">
        <v>0.34286293751776697</v>
      </c>
      <c r="K27" s="3">
        <v>0.3378485491480398</v>
      </c>
      <c r="L27" s="3">
        <v>0.33276803697563478</v>
      </c>
      <c r="M27" s="3">
        <v>0.32765446290189099</v>
      </c>
      <c r="N27" s="3">
        <v>0.3225519094619268</v>
      </c>
      <c r="O27" s="3">
        <v>0.31754854172597918</v>
      </c>
      <c r="P27" s="3">
        <v>0.31264435969404808</v>
      </c>
      <c r="Q27" s="3" t="s">
        <v>6</v>
      </c>
    </row>
    <row r="28" spans="1:17" x14ac:dyDescent="0.35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7" x14ac:dyDescent="0.35">
      <c r="A29" s="2" t="s">
        <v>15</v>
      </c>
      <c r="B29" s="3" t="s">
        <v>4</v>
      </c>
      <c r="C29" s="3">
        <v>0</v>
      </c>
      <c r="D29" s="3">
        <v>76180.503691800346</v>
      </c>
      <c r="E29" s="3">
        <v>74840.748643477695</v>
      </c>
      <c r="F29" s="3">
        <v>73467.790869848919</v>
      </c>
      <c r="G29" s="3">
        <v>72107.791909824155</v>
      </c>
      <c r="H29" s="3">
        <v>70894.570525598407</v>
      </c>
      <c r="I29" s="3">
        <v>69850.096983277195</v>
      </c>
      <c r="J29" s="3">
        <v>68942.382285898493</v>
      </c>
      <c r="K29" s="3">
        <v>68127.789659606307</v>
      </c>
      <c r="L29" s="3">
        <v>67368.561670880692</v>
      </c>
      <c r="M29" s="3">
        <v>66648.155983532357</v>
      </c>
      <c r="N29" s="3">
        <v>65967.869629648078</v>
      </c>
      <c r="O29" s="3">
        <v>65320.495533501467</v>
      </c>
      <c r="P29" s="3">
        <v>64691.419251519997</v>
      </c>
      <c r="Q29" s="3">
        <v>904408.17663841404</v>
      </c>
    </row>
    <row r="30" spans="1:17" x14ac:dyDescent="0.35">
      <c r="A30" s="2"/>
      <c r="B30" s="3" t="s">
        <v>5</v>
      </c>
      <c r="C30" s="3">
        <v>0.44062019373490352</v>
      </c>
      <c r="D30" s="3">
        <v>0.41912110631236521</v>
      </c>
      <c r="E30" s="3">
        <v>0.41425158099150872</v>
      </c>
      <c r="F30" s="3">
        <v>0.40532104023086019</v>
      </c>
      <c r="G30" s="3">
        <v>0.39615878814236788</v>
      </c>
      <c r="H30" s="3">
        <v>0.38846404113021987</v>
      </c>
      <c r="I30" s="3">
        <v>0.38085618586601339</v>
      </c>
      <c r="J30" s="3">
        <v>0.37337384090438902</v>
      </c>
      <c r="K30" s="3">
        <v>0.36598804232936621</v>
      </c>
      <c r="L30" s="3">
        <v>0.35868913550228482</v>
      </c>
      <c r="M30" s="3">
        <v>0.35146746578448468</v>
      </c>
      <c r="N30" s="3">
        <v>0.34436165173060662</v>
      </c>
      <c r="O30" s="3">
        <v>0.33737169334065042</v>
      </c>
      <c r="P30" s="3">
        <v>0.33049759061461598</v>
      </c>
      <c r="Q30" s="3" t="s">
        <v>6</v>
      </c>
    </row>
    <row r="31" spans="1:17" x14ac:dyDescent="0.35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7" x14ac:dyDescent="0.35">
      <c r="A32" s="2" t="s">
        <v>16</v>
      </c>
      <c r="B32" s="3" t="s">
        <v>4</v>
      </c>
      <c r="C32" s="3">
        <v>0</v>
      </c>
      <c r="D32" s="3">
        <v>7476213.9872387014</v>
      </c>
      <c r="E32" s="3">
        <v>7445788.5809459928</v>
      </c>
      <c r="F32" s="3">
        <v>7390757.4154571164</v>
      </c>
      <c r="G32" s="3">
        <v>7288290.0675676838</v>
      </c>
      <c r="H32" s="3">
        <v>7149421.9187853774</v>
      </c>
      <c r="I32" s="3">
        <v>6998620.8995086234</v>
      </c>
      <c r="J32" s="3">
        <v>6849465.2403958701</v>
      </c>
      <c r="K32" s="3">
        <v>6705558.978355851</v>
      </c>
      <c r="L32" s="3">
        <v>6566647.3414929239</v>
      </c>
      <c r="M32" s="3">
        <v>6434484.9124169899</v>
      </c>
      <c r="N32" s="3">
        <v>6313547.4685314279</v>
      </c>
      <c r="O32" s="3">
        <v>6204653.6421388416</v>
      </c>
      <c r="P32" s="3">
        <v>6105837.7948372578</v>
      </c>
      <c r="Q32" s="3">
        <v>88929288.247672662</v>
      </c>
    </row>
    <row r="33" spans="1:17" x14ac:dyDescent="0.35">
      <c r="A33" s="2"/>
      <c r="B33" s="3" t="s">
        <v>5</v>
      </c>
      <c r="C33" s="3">
        <v>0.389210126368565</v>
      </c>
      <c r="D33" s="3">
        <v>0.38566332209129611</v>
      </c>
      <c r="E33" s="3">
        <v>0.38560248727227259</v>
      </c>
      <c r="F33" s="3">
        <v>0.37728498317448361</v>
      </c>
      <c r="G33" s="3">
        <v>0.36922974271941772</v>
      </c>
      <c r="H33" s="3">
        <v>0.36139929967240009</v>
      </c>
      <c r="I33" s="3">
        <v>0.35383112026810559</v>
      </c>
      <c r="J33" s="3">
        <v>0.34652520450653412</v>
      </c>
      <c r="K33" s="3">
        <v>0.33944408615301103</v>
      </c>
      <c r="L33" s="3">
        <v>0.3325877652075363</v>
      </c>
      <c r="M33" s="3">
        <v>0.32599370790478471</v>
      </c>
      <c r="N33" s="3">
        <v>0.31962444801008139</v>
      </c>
      <c r="O33" s="3">
        <v>0.31347998552342637</v>
      </c>
      <c r="P33" s="3">
        <v>0.30756032044481979</v>
      </c>
      <c r="Q33" s="3" t="s">
        <v>6</v>
      </c>
    </row>
    <row r="34" spans="1:17" x14ac:dyDescent="0.35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7" x14ac:dyDescent="0.35">
      <c r="A35" s="2" t="s">
        <v>17</v>
      </c>
      <c r="B35" s="3" t="s">
        <v>4</v>
      </c>
      <c r="C35" s="3">
        <v>0</v>
      </c>
      <c r="D35" s="3">
        <v>148478.12758524879</v>
      </c>
      <c r="E35" s="3">
        <v>145625.51927868149</v>
      </c>
      <c r="F35" s="3">
        <v>143306.32614889409</v>
      </c>
      <c r="G35" s="3">
        <v>141484.0155075691</v>
      </c>
      <c r="H35" s="3">
        <v>140110.73485273411</v>
      </c>
      <c r="I35" s="3">
        <v>139054.8922072025</v>
      </c>
      <c r="J35" s="3">
        <v>138204.23120478971</v>
      </c>
      <c r="K35" s="3">
        <v>137484.42608969321</v>
      </c>
      <c r="L35" s="3">
        <v>136845.71880838001</v>
      </c>
      <c r="M35" s="3">
        <v>136223.87428952189</v>
      </c>
      <c r="N35" s="3">
        <v>135537.49736726709</v>
      </c>
      <c r="O35" s="3">
        <v>134751.04916694609</v>
      </c>
      <c r="P35" s="3">
        <v>133863.70792325889</v>
      </c>
      <c r="Q35" s="3">
        <v>1810970.1204301871</v>
      </c>
    </row>
    <row r="36" spans="1:17" x14ac:dyDescent="0.35">
      <c r="A36" s="2"/>
      <c r="B36" s="3" t="s">
        <v>5</v>
      </c>
      <c r="C36" s="3">
        <v>0.38990585668816752</v>
      </c>
      <c r="D36" s="3">
        <v>0.36480048605803728</v>
      </c>
      <c r="E36" s="3">
        <v>0.35977491210687917</v>
      </c>
      <c r="F36" s="3">
        <v>0.35012095720636238</v>
      </c>
      <c r="G36" s="3">
        <v>0.34376884355846538</v>
      </c>
      <c r="H36" s="3">
        <v>0.3328727674248203</v>
      </c>
      <c r="I36" s="3">
        <v>0.32225970625568551</v>
      </c>
      <c r="J36" s="3">
        <v>0.31199255226539652</v>
      </c>
      <c r="K36" s="3">
        <v>0.30213419766828908</v>
      </c>
      <c r="L36" s="3">
        <v>0.2926846424643631</v>
      </c>
      <c r="M36" s="3">
        <v>0.28361244054645091</v>
      </c>
      <c r="N36" s="3">
        <v>0.27482325359304882</v>
      </c>
      <c r="O36" s="3">
        <v>0.26637997381849271</v>
      </c>
      <c r="P36" s="3">
        <v>0.25832977038353411</v>
      </c>
      <c r="Q36" s="3" t="s">
        <v>6</v>
      </c>
    </row>
    <row r="37" spans="1:17" x14ac:dyDescent="0.35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7" x14ac:dyDescent="0.35">
      <c r="A38" s="2" t="s">
        <v>18</v>
      </c>
      <c r="B38" s="3" t="s">
        <v>4</v>
      </c>
      <c r="C38" s="3">
        <v>0</v>
      </c>
      <c r="D38" s="3">
        <v>127863.3766238761</v>
      </c>
      <c r="E38" s="3">
        <v>126139.1798274514</v>
      </c>
      <c r="F38" s="3">
        <v>124687.37905442189</v>
      </c>
      <c r="G38" s="3">
        <v>123317.76335466671</v>
      </c>
      <c r="H38" s="3">
        <v>122049.4354634271</v>
      </c>
      <c r="I38" s="3">
        <v>120869.4259365105</v>
      </c>
      <c r="J38" s="3">
        <v>119742.6660729015</v>
      </c>
      <c r="K38" s="3">
        <v>118632.73636636289</v>
      </c>
      <c r="L38" s="3">
        <v>117511.9384285683</v>
      </c>
      <c r="M38" s="3">
        <v>116406.2468438221</v>
      </c>
      <c r="N38" s="3">
        <v>115389.92618901331</v>
      </c>
      <c r="O38" s="3">
        <v>114483.7842339459</v>
      </c>
      <c r="P38" s="3">
        <v>113666.31966722279</v>
      </c>
      <c r="Q38" s="3">
        <v>1560760.178062191</v>
      </c>
    </row>
    <row r="39" spans="1:17" x14ac:dyDescent="0.35">
      <c r="A39" s="2"/>
      <c r="B39" s="3" t="s">
        <v>5</v>
      </c>
      <c r="C39" s="3">
        <v>0.31990451627524441</v>
      </c>
      <c r="D39" s="3">
        <v>0.3025395018512827</v>
      </c>
      <c r="E39" s="3">
        <v>0.29967115919536208</v>
      </c>
      <c r="F39" s="3">
        <v>0.29341610236004179</v>
      </c>
      <c r="G39" s="3">
        <v>0.28720129685570822</v>
      </c>
      <c r="H39" s="3">
        <v>0.2810589437471504</v>
      </c>
      <c r="I39" s="3">
        <v>0.2750373446315526</v>
      </c>
      <c r="J39" s="3">
        <v>0.26914454977511187</v>
      </c>
      <c r="K39" s="3">
        <v>0.26336445864543367</v>
      </c>
      <c r="L39" s="3">
        <v>0.25770512150871538</v>
      </c>
      <c r="M39" s="3">
        <v>0.2521343373001676</v>
      </c>
      <c r="N39" s="3">
        <v>0.2466843070845797</v>
      </c>
      <c r="O39" s="3">
        <v>0.2413469805957543</v>
      </c>
      <c r="P39" s="3">
        <v>0.2361384583660861</v>
      </c>
      <c r="Q39" s="3" t="s">
        <v>6</v>
      </c>
    </row>
    <row r="40" spans="1:17" x14ac:dyDescent="0.35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7" x14ac:dyDescent="0.35">
      <c r="A41" s="2" t="s">
        <v>19</v>
      </c>
      <c r="B41" s="3" t="s">
        <v>4</v>
      </c>
      <c r="C41" s="3">
        <v>0</v>
      </c>
      <c r="D41" s="3">
        <v>2139291.9095091731</v>
      </c>
      <c r="E41" s="3">
        <v>2100813.0671629789</v>
      </c>
      <c r="F41" s="3">
        <v>2062579.2285068789</v>
      </c>
      <c r="G41" s="3">
        <v>2027211.0299622819</v>
      </c>
      <c r="H41" s="3">
        <v>1996296.9534825711</v>
      </c>
      <c r="I41" s="3">
        <v>1970211.003835035</v>
      </c>
      <c r="J41" s="3">
        <v>1948289.0403912191</v>
      </c>
      <c r="K41" s="3">
        <v>1929467.4539172091</v>
      </c>
      <c r="L41" s="3">
        <v>1912749.2556256871</v>
      </c>
      <c r="M41" s="3">
        <v>1897723.920091277</v>
      </c>
      <c r="N41" s="3">
        <v>1884538.2895107081</v>
      </c>
      <c r="O41" s="3">
        <v>1873007.437781513</v>
      </c>
      <c r="P41" s="3">
        <v>1862681.955519154</v>
      </c>
      <c r="Q41" s="3">
        <v>25604860.545295689</v>
      </c>
    </row>
    <row r="42" spans="1:17" x14ac:dyDescent="0.35">
      <c r="A42" s="2"/>
      <c r="B42" s="3" t="s">
        <v>5</v>
      </c>
      <c r="C42" s="3">
        <v>0.39087514719056149</v>
      </c>
      <c r="D42" s="3">
        <v>0.3712146496210641</v>
      </c>
      <c r="E42" s="3">
        <v>0.36774888154695001</v>
      </c>
      <c r="F42" s="3">
        <v>0.36264646224349661</v>
      </c>
      <c r="G42" s="3">
        <v>0.35781955154174161</v>
      </c>
      <c r="H42" s="3">
        <v>0.35282733567896762</v>
      </c>
      <c r="I42" s="3">
        <v>0.34786818084839738</v>
      </c>
      <c r="J42" s="3">
        <v>0.34285392429748751</v>
      </c>
      <c r="K42" s="3">
        <v>0.33783966774657759</v>
      </c>
      <c r="L42" s="3">
        <v>0.33275928913126018</v>
      </c>
      <c r="M42" s="3">
        <v>0.32764584948373898</v>
      </c>
      <c r="N42" s="3">
        <v>0.32254343018028558</v>
      </c>
      <c r="O42" s="3">
        <v>0.31754019397344357</v>
      </c>
      <c r="P42" s="3">
        <v>0.31263614086321312</v>
      </c>
      <c r="Q42" s="3" t="s">
        <v>6</v>
      </c>
    </row>
    <row r="43" spans="1:17" x14ac:dyDescent="0.35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7" x14ac:dyDescent="0.35">
      <c r="A44" s="2" t="s">
        <v>20</v>
      </c>
      <c r="B44" s="3" t="s">
        <v>4</v>
      </c>
      <c r="C44" s="3">
        <v>0</v>
      </c>
      <c r="D44" s="3">
        <v>76180.147569085457</v>
      </c>
      <c r="E44" s="3">
        <v>74839.706541690568</v>
      </c>
      <c r="F44" s="3">
        <v>73466.236687071272</v>
      </c>
      <c r="G44" s="3">
        <v>72105.875416470139</v>
      </c>
      <c r="H44" s="3">
        <v>70892.401957243288</v>
      </c>
      <c r="I44" s="3">
        <v>69847.755230689043</v>
      </c>
      <c r="J44" s="3">
        <v>68939.923798487231</v>
      </c>
      <c r="K44" s="3">
        <v>68125.255075327019</v>
      </c>
      <c r="L44" s="3">
        <v>67365.980424132315</v>
      </c>
      <c r="M44" s="3">
        <v>66645.549043475039</v>
      </c>
      <c r="N44" s="3">
        <v>65965.251385152747</v>
      </c>
      <c r="O44" s="3">
        <v>65317.876022650184</v>
      </c>
      <c r="P44" s="3">
        <v>64688.805811263432</v>
      </c>
      <c r="Q44" s="3">
        <v>904380.76496273768</v>
      </c>
    </row>
    <row r="45" spans="1:17" x14ac:dyDescent="0.35">
      <c r="A45" s="2"/>
      <c r="B45" s="3" t="s">
        <v>5</v>
      </c>
      <c r="C45" s="3">
        <v>0.44062019373490352</v>
      </c>
      <c r="D45" s="3">
        <v>0.41911273112612241</v>
      </c>
      <c r="E45" s="3">
        <v>0.41424072686742208</v>
      </c>
      <c r="F45" s="3">
        <v>0.40531042010273649</v>
      </c>
      <c r="G45" s="3">
        <v>0.39614840808145368</v>
      </c>
      <c r="H45" s="3">
        <v>0.38845386268528681</v>
      </c>
      <c r="I45" s="3">
        <v>0.38084620676034381</v>
      </c>
      <c r="J45" s="3">
        <v>0.37336405784939097</v>
      </c>
      <c r="K45" s="3">
        <v>0.36597845279535368</v>
      </c>
      <c r="L45" s="3">
        <v>0.35867973721254037</v>
      </c>
      <c r="M45" s="3">
        <v>0.35145825671525949</v>
      </c>
      <c r="N45" s="3">
        <v>0.34435262884627721</v>
      </c>
      <c r="O45" s="3">
        <v>0.33736285360559348</v>
      </c>
      <c r="P45" s="3">
        <v>0.33048893099320847</v>
      </c>
      <c r="Q45" s="3" t="s">
        <v>6</v>
      </c>
    </row>
    <row r="46" spans="1:17" x14ac:dyDescent="0.35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7" x14ac:dyDescent="0.35">
      <c r="A47" s="2" t="s">
        <v>21</v>
      </c>
      <c r="B47" s="3" t="s">
        <v>4</v>
      </c>
      <c r="C47" s="3">
        <v>0</v>
      </c>
      <c r="D47" s="3">
        <v>7485422.9045961071</v>
      </c>
      <c r="E47" s="3">
        <v>7471360.7485734774</v>
      </c>
      <c r="F47" s="3">
        <v>7427694.2817009147</v>
      </c>
      <c r="G47" s="3">
        <v>7332760.2028418202</v>
      </c>
      <c r="H47" s="3">
        <v>7198670.9847223833</v>
      </c>
      <c r="I47" s="3">
        <v>7050811.405895222</v>
      </c>
      <c r="J47" s="3">
        <v>6903378.5153028602</v>
      </c>
      <c r="K47" s="3">
        <v>6760362.8857201748</v>
      </c>
      <c r="L47" s="3">
        <v>6621759.9218372954</v>
      </c>
      <c r="M47" s="3">
        <v>6489519.9460934866</v>
      </c>
      <c r="N47" s="3">
        <v>6368287.2436679564</v>
      </c>
      <c r="O47" s="3">
        <v>6258979.2572629293</v>
      </c>
      <c r="P47" s="3">
        <v>6159677.8863824792</v>
      </c>
      <c r="Q47" s="3">
        <v>89528686.184597105</v>
      </c>
    </row>
    <row r="48" spans="1:17" x14ac:dyDescent="0.35">
      <c r="A48" s="2"/>
      <c r="B48" s="3" t="s">
        <v>5</v>
      </c>
      <c r="C48" s="3">
        <v>0.389210126368565</v>
      </c>
      <c r="D48" s="3">
        <v>0.38728801878934632</v>
      </c>
      <c r="E48" s="3">
        <v>0.38771637362990119</v>
      </c>
      <c r="F48" s="3">
        <v>0.37935327268296792</v>
      </c>
      <c r="G48" s="3">
        <v>0.37125387311724412</v>
      </c>
      <c r="H48" s="3">
        <v>0.36338050330684291</v>
      </c>
      <c r="I48" s="3">
        <v>0.35577083487765132</v>
      </c>
      <c r="J48" s="3">
        <v>0.34842486782966919</v>
      </c>
      <c r="K48" s="3">
        <v>0.34130493053700978</v>
      </c>
      <c r="L48" s="3">
        <v>0.33441102299967279</v>
      </c>
      <c r="M48" s="3">
        <v>0.32778081684354549</v>
      </c>
      <c r="N48" s="3">
        <v>0.32137664044274072</v>
      </c>
      <c r="O48" s="3">
        <v>0.31519849379725839</v>
      </c>
      <c r="P48" s="3">
        <v>0.30924637690709861</v>
      </c>
      <c r="Q48" s="3" t="s">
        <v>6</v>
      </c>
    </row>
    <row r="49" spans="1:17" x14ac:dyDescent="0.35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7" x14ac:dyDescent="0.35">
      <c r="A50" s="2" t="s">
        <v>22</v>
      </c>
      <c r="B50" s="3" t="s">
        <v>4</v>
      </c>
      <c r="C50" s="3">
        <v>0</v>
      </c>
      <c r="D50" s="3">
        <v>148601.25587680901</v>
      </c>
      <c r="E50" s="3">
        <v>145993.82510448119</v>
      </c>
      <c r="F50" s="3">
        <v>143861.36148795919</v>
      </c>
      <c r="G50" s="3">
        <v>142173.0464734316</v>
      </c>
      <c r="H50" s="3">
        <v>140895.01240171309</v>
      </c>
      <c r="I50" s="3">
        <v>139906.50355676949</v>
      </c>
      <c r="J50" s="3">
        <v>139103.08442081659</v>
      </c>
      <c r="K50" s="3">
        <v>138416.08326883579</v>
      </c>
      <c r="L50" s="3">
        <v>137799.80216162259</v>
      </c>
      <c r="M50" s="3">
        <v>137192.685207754</v>
      </c>
      <c r="N50" s="3">
        <v>136514.9802002635</v>
      </c>
      <c r="O50" s="3">
        <v>135732.48671317639</v>
      </c>
      <c r="P50" s="3">
        <v>134845.51938680941</v>
      </c>
      <c r="Q50" s="3">
        <v>1821035.646260442</v>
      </c>
    </row>
    <row r="51" spans="1:17" x14ac:dyDescent="0.35">
      <c r="A51" s="2"/>
      <c r="B51" s="3" t="s">
        <v>5</v>
      </c>
      <c r="C51" s="3">
        <v>0.38990585668816752</v>
      </c>
      <c r="D51" s="3">
        <v>0.36606161544048832</v>
      </c>
      <c r="E51" s="3">
        <v>0.36141097644537562</v>
      </c>
      <c r="F51" s="3">
        <v>0.3517131205089426</v>
      </c>
      <c r="G51" s="3">
        <v>0.34533212083741333</v>
      </c>
      <c r="H51" s="3">
        <v>0.33438649516323071</v>
      </c>
      <c r="I51" s="3">
        <v>0.32372517145461133</v>
      </c>
      <c r="J51" s="3">
        <v>0.31341132792612469</v>
      </c>
      <c r="K51" s="3">
        <v>0.30350814279234062</v>
      </c>
      <c r="L51" s="3">
        <v>0.29401561605325871</v>
      </c>
      <c r="M51" s="3">
        <v>0.28490215860159451</v>
      </c>
      <c r="N51" s="3">
        <v>0.27607300311549338</v>
      </c>
      <c r="O51" s="3">
        <v>0.2675913278095251</v>
      </c>
      <c r="P51" s="3">
        <v>0.25950451634461669</v>
      </c>
      <c r="Q51" s="3" t="s">
        <v>6</v>
      </c>
    </row>
    <row r="52" spans="1:17" x14ac:dyDescent="0.35">
      <c r="A52" s="2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7" x14ac:dyDescent="0.35">
      <c r="A53" s="2" t="s">
        <v>23</v>
      </c>
      <c r="B53" s="3" t="s">
        <v>4</v>
      </c>
      <c r="C53" s="3">
        <v>0</v>
      </c>
      <c r="D53" s="3">
        <v>127881.85005579219</v>
      </c>
      <c r="E53" s="3">
        <v>126197.299231506</v>
      </c>
      <c r="F53" s="3">
        <v>124780.0870408498</v>
      </c>
      <c r="G53" s="3">
        <v>123437.6196397671</v>
      </c>
      <c r="H53" s="3">
        <v>122189.3366786316</v>
      </c>
      <c r="I53" s="3">
        <v>121023.5872673564</v>
      </c>
      <c r="J53" s="3">
        <v>119906.6752435774</v>
      </c>
      <c r="K53" s="3">
        <v>118803.317921924</v>
      </c>
      <c r="L53" s="3">
        <v>117686.6875771106</v>
      </c>
      <c r="M53" s="3">
        <v>116583.4754408196</v>
      </c>
      <c r="N53" s="3">
        <v>115568.5544838799</v>
      </c>
      <c r="O53" s="3">
        <v>114663.1166061759</v>
      </c>
      <c r="P53" s="3">
        <v>113845.8764367757</v>
      </c>
      <c r="Q53" s="3">
        <v>1562567.4836241661</v>
      </c>
    </row>
    <row r="54" spans="1:17" x14ac:dyDescent="0.35">
      <c r="A54" s="2"/>
      <c r="B54" s="3" t="s">
        <v>5</v>
      </c>
      <c r="C54" s="3">
        <v>0.31990451627524441</v>
      </c>
      <c r="D54" s="3">
        <v>0.30277273541804378</v>
      </c>
      <c r="E54" s="3">
        <v>0.29998922080198098</v>
      </c>
      <c r="F54" s="3">
        <v>0.29372752504474431</v>
      </c>
      <c r="G54" s="3">
        <v>0.28750612333999942</v>
      </c>
      <c r="H54" s="3">
        <v>0.28135725092973968</v>
      </c>
      <c r="I54" s="3">
        <v>0.27532926067695579</v>
      </c>
      <c r="J54" s="3">
        <v>0.2694302113921459</v>
      </c>
      <c r="K54" s="3">
        <v>0.26364398545431322</v>
      </c>
      <c r="L54" s="3">
        <v>0.25797864167395612</v>
      </c>
      <c r="M54" s="3">
        <v>0.25240194480908112</v>
      </c>
      <c r="N54" s="3">
        <v>0.24694613010168179</v>
      </c>
      <c r="O54" s="3">
        <v>0.24160313874125969</v>
      </c>
      <c r="P54" s="3">
        <v>0.2363890883488115</v>
      </c>
      <c r="Q54" s="3" t="s">
        <v>6</v>
      </c>
    </row>
    <row r="55" spans="1:17" x14ac:dyDescent="0.35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7" x14ac:dyDescent="0.35">
      <c r="A56" s="2" t="s">
        <v>24</v>
      </c>
      <c r="B56" s="3" t="s">
        <v>4</v>
      </c>
      <c r="C56" s="3">
        <v>0</v>
      </c>
      <c r="D56" s="3">
        <v>2139291.7455763239</v>
      </c>
      <c r="E56" s="3">
        <v>2100812.5360588338</v>
      </c>
      <c r="F56" s="3">
        <v>2062578.3844488719</v>
      </c>
      <c r="G56" s="3">
        <v>2027209.949181335</v>
      </c>
      <c r="H56" s="3">
        <v>1996295.7018048889</v>
      </c>
      <c r="I56" s="3">
        <v>1970209.6314338311</v>
      </c>
      <c r="J56" s="3">
        <v>1948287.584030254</v>
      </c>
      <c r="K56" s="3">
        <v>1929465.940251125</v>
      </c>
      <c r="L56" s="3">
        <v>1912747.703939975</v>
      </c>
      <c r="M56" s="3">
        <v>1897722.3440230461</v>
      </c>
      <c r="N56" s="3">
        <v>1884536.6982401719</v>
      </c>
      <c r="O56" s="3">
        <v>1873005.8375552809</v>
      </c>
      <c r="P56" s="3">
        <v>1862680.3507682129</v>
      </c>
      <c r="Q56" s="3">
        <v>25604844.407312151</v>
      </c>
    </row>
    <row r="57" spans="1:17" x14ac:dyDescent="0.35">
      <c r="A57" s="2"/>
      <c r="B57" s="3" t="s">
        <v>5</v>
      </c>
      <c r="C57" s="3">
        <v>0.39087514719056149</v>
      </c>
      <c r="D57" s="3">
        <v>0.37121449867413259</v>
      </c>
      <c r="E57" s="3">
        <v>0.36774867799979349</v>
      </c>
      <c r="F57" s="3">
        <v>0.36264626152050361</v>
      </c>
      <c r="G57" s="3">
        <v>0.35781935349041949</v>
      </c>
      <c r="H57" s="3">
        <v>0.35282714039081181</v>
      </c>
      <c r="I57" s="3">
        <v>0.3478679883051089</v>
      </c>
      <c r="J57" s="3">
        <v>0.3428537345295648</v>
      </c>
      <c r="K57" s="3">
        <v>0.33783948075402082</v>
      </c>
      <c r="L57" s="3">
        <v>0.33275910495066729</v>
      </c>
      <c r="M57" s="3">
        <v>0.32764566813340917</v>
      </c>
      <c r="N57" s="3">
        <v>0.32254325165411918</v>
      </c>
      <c r="O57" s="3">
        <v>0.31754001821654337</v>
      </c>
      <c r="P57" s="3">
        <v>0.31263596782068148</v>
      </c>
      <c r="Q57" s="3" t="s">
        <v>6</v>
      </c>
    </row>
    <row r="58" spans="1:17" x14ac:dyDescent="0.35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7" x14ac:dyDescent="0.35">
      <c r="A59" s="2" t="s">
        <v>25</v>
      </c>
      <c r="B59" s="3" t="s">
        <v>4</v>
      </c>
      <c r="C59" s="3">
        <v>0</v>
      </c>
      <c r="D59" s="3">
        <v>76180.147569085457</v>
      </c>
      <c r="E59" s="3">
        <v>74839.706541690568</v>
      </c>
      <c r="F59" s="3">
        <v>73466.236687071272</v>
      </c>
      <c r="G59" s="3">
        <v>72105.875416470139</v>
      </c>
      <c r="H59" s="3">
        <v>70892.401957243288</v>
      </c>
      <c r="I59" s="3">
        <v>69847.755230689043</v>
      </c>
      <c r="J59" s="3">
        <v>68939.923798487231</v>
      </c>
      <c r="K59" s="3">
        <v>68125.255075327019</v>
      </c>
      <c r="L59" s="3">
        <v>67365.980424132315</v>
      </c>
      <c r="M59" s="3">
        <v>66645.549043475039</v>
      </c>
      <c r="N59" s="3">
        <v>65965.251385152747</v>
      </c>
      <c r="O59" s="3">
        <v>65317.876022650184</v>
      </c>
      <c r="P59" s="3">
        <v>64688.805811263432</v>
      </c>
      <c r="Q59" s="3">
        <v>904380.76496273768</v>
      </c>
    </row>
    <row r="60" spans="1:17" x14ac:dyDescent="0.35">
      <c r="A60" s="2"/>
      <c r="B60" s="3" t="s">
        <v>5</v>
      </c>
      <c r="C60" s="3">
        <v>0.44062019373490352</v>
      </c>
      <c r="D60" s="3">
        <v>0.41911273112612241</v>
      </c>
      <c r="E60" s="3">
        <v>0.41424072686742208</v>
      </c>
      <c r="F60" s="3">
        <v>0.40531042010273649</v>
      </c>
      <c r="G60" s="3">
        <v>0.39614840808145368</v>
      </c>
      <c r="H60" s="3">
        <v>0.38845386268528681</v>
      </c>
      <c r="I60" s="3">
        <v>0.38084620676034381</v>
      </c>
      <c r="J60" s="3">
        <v>0.37336405784939097</v>
      </c>
      <c r="K60" s="3">
        <v>0.36597845279535368</v>
      </c>
      <c r="L60" s="3">
        <v>0.35867973721254037</v>
      </c>
      <c r="M60" s="3">
        <v>0.35145825671525949</v>
      </c>
      <c r="N60" s="3">
        <v>0.34435262884627721</v>
      </c>
      <c r="O60" s="3">
        <v>0.33736285360559348</v>
      </c>
      <c r="P60" s="3">
        <v>0.33048893099320847</v>
      </c>
      <c r="Q60" s="3" t="s">
        <v>6</v>
      </c>
    </row>
    <row r="61" spans="1:17" x14ac:dyDescent="0.35">
      <c r="A61" s="2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7" x14ac:dyDescent="0.35">
      <c r="A62" s="2" t="s">
        <v>26</v>
      </c>
      <c r="B62" s="3" t="s">
        <v>4</v>
      </c>
      <c r="C62" s="3">
        <v>0</v>
      </c>
      <c r="D62" s="3">
        <v>7494635.891292098</v>
      </c>
      <c r="E62" s="3">
        <v>7496944.1873153932</v>
      </c>
      <c r="F62" s="3">
        <v>7464647.3889591265</v>
      </c>
      <c r="G62" s="3">
        <v>7377249.8504473949</v>
      </c>
      <c r="H62" s="3">
        <v>7247941.6202320876</v>
      </c>
      <c r="I62" s="3">
        <v>7103024.7338789497</v>
      </c>
      <c r="J62" s="3">
        <v>6957315.3331320994</v>
      </c>
      <c r="K62" s="3">
        <v>6815190.6973274564</v>
      </c>
      <c r="L62" s="3">
        <v>6676896.5176849132</v>
      </c>
      <c r="M62" s="3">
        <v>6544578.9421355203</v>
      </c>
      <c r="N62" s="3">
        <v>6423050.8370742258</v>
      </c>
      <c r="O62" s="3">
        <v>6313328.4982035719</v>
      </c>
      <c r="P62" s="3">
        <v>6213541.3830266092</v>
      </c>
      <c r="Q62" s="3">
        <v>90128345.880709454</v>
      </c>
    </row>
    <row r="63" spans="1:17" x14ac:dyDescent="0.35">
      <c r="A63" s="2"/>
      <c r="B63" s="3" t="s">
        <v>5</v>
      </c>
      <c r="C63" s="3">
        <v>0.389210126368565</v>
      </c>
      <c r="D63" s="3">
        <v>0.38891343400277911</v>
      </c>
      <c r="E63" s="3">
        <v>0.38983119473481148</v>
      </c>
      <c r="F63" s="3">
        <v>0.38142247677609331</v>
      </c>
      <c r="G63" s="3">
        <v>0.37327889857283009</v>
      </c>
      <c r="H63" s="3">
        <v>0.3653625830170999</v>
      </c>
      <c r="I63" s="3">
        <v>0.35771140721682482</v>
      </c>
      <c r="J63" s="3">
        <v>0.35032537117200457</v>
      </c>
      <c r="K63" s="3">
        <v>0.34316659777471747</v>
      </c>
      <c r="L63" s="3">
        <v>0.33623508702496319</v>
      </c>
      <c r="M63" s="3">
        <v>0.32956871603066412</v>
      </c>
      <c r="N63" s="3">
        <v>0.32312960768389792</v>
      </c>
      <c r="O63" s="3">
        <v>0.31691776198466459</v>
      </c>
      <c r="P63" s="3">
        <v>0.31093317893296418</v>
      </c>
      <c r="Q63" s="3" t="s">
        <v>6</v>
      </c>
    </row>
    <row r="64" spans="1:17" x14ac:dyDescent="0.35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7" x14ac:dyDescent="0.35">
      <c r="A65" s="2" t="s">
        <v>27</v>
      </c>
      <c r="B65" s="3" t="s">
        <v>4</v>
      </c>
      <c r="C65" s="3">
        <v>0</v>
      </c>
      <c r="D65" s="3">
        <v>148645.48647099119</v>
      </c>
      <c r="E65" s="3">
        <v>146154.76849263071</v>
      </c>
      <c r="F65" s="3">
        <v>144156.0811226888</v>
      </c>
      <c r="G65" s="3">
        <v>142589.71243965201</v>
      </c>
      <c r="H65" s="3">
        <v>141409.2620339951</v>
      </c>
      <c r="I65" s="3">
        <v>140493.92444581911</v>
      </c>
      <c r="J65" s="3">
        <v>139743.5274479324</v>
      </c>
      <c r="K65" s="3">
        <v>139094.16124927171</v>
      </c>
      <c r="L65" s="3">
        <v>138504.15077350021</v>
      </c>
      <c r="M65" s="3">
        <v>137914.858804274</v>
      </c>
      <c r="N65" s="3">
        <v>137248.48579676251</v>
      </c>
      <c r="O65" s="3">
        <v>136472.37721663239</v>
      </c>
      <c r="P65" s="3">
        <v>135588.0977419453</v>
      </c>
      <c r="Q65" s="3">
        <v>1828014.8940360961</v>
      </c>
    </row>
    <row r="66" spans="1:17" x14ac:dyDescent="0.35">
      <c r="A66" s="2"/>
      <c r="B66" s="3" t="s">
        <v>5</v>
      </c>
      <c r="C66" s="3">
        <v>0.38990585668816752</v>
      </c>
      <c r="D66" s="3">
        <v>0.36700688475352428</v>
      </c>
      <c r="E66" s="3">
        <v>0.36279153957957611</v>
      </c>
      <c r="F66" s="3">
        <v>0.3530566385524867</v>
      </c>
      <c r="G66" s="3">
        <v>0.34665126393531381</v>
      </c>
      <c r="H66" s="3">
        <v>0.3356638267825891</v>
      </c>
      <c r="I66" s="3">
        <v>0.32496177760785733</v>
      </c>
      <c r="J66" s="3">
        <v>0.3146085359617834</v>
      </c>
      <c r="K66" s="3">
        <v>0.3046675213950325</v>
      </c>
      <c r="L66" s="3">
        <v>0.29513873390760459</v>
      </c>
      <c r="M66" s="3">
        <v>0.2859904637241672</v>
      </c>
      <c r="N66" s="3">
        <v>0.27712758151872258</v>
      </c>
      <c r="O66" s="3">
        <v>0.26861350684193602</v>
      </c>
      <c r="P66" s="3">
        <v>0.26049580435680603</v>
      </c>
      <c r="Q66" s="3" t="s">
        <v>6</v>
      </c>
    </row>
    <row r="67" spans="1:17" x14ac:dyDescent="0.35">
      <c r="A67" s="2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7" x14ac:dyDescent="0.35">
      <c r="A68" s="2" t="s">
        <v>28</v>
      </c>
      <c r="B68" s="3" t="s">
        <v>4</v>
      </c>
      <c r="C68" s="3">
        <v>0</v>
      </c>
      <c r="D68" s="3">
        <v>128381.3378685317</v>
      </c>
      <c r="E68" s="3">
        <v>126769.5579242259</v>
      </c>
      <c r="F68" s="3">
        <v>125425.82286536921</v>
      </c>
      <c r="G68" s="3">
        <v>124145.2866011584</v>
      </c>
      <c r="H68" s="3">
        <v>122943.79879286099</v>
      </c>
      <c r="I68" s="3">
        <v>121811.1178961952</v>
      </c>
      <c r="J68" s="3">
        <v>120716.2787426352</v>
      </c>
      <c r="K68" s="3">
        <v>119626.5939599548</v>
      </c>
      <c r="L68" s="3">
        <v>118517.3373642072</v>
      </c>
      <c r="M68" s="3">
        <v>117417.1321650895</v>
      </c>
      <c r="N68" s="3">
        <v>116402.6740697012</v>
      </c>
      <c r="O68" s="3">
        <v>115496.224389676</v>
      </c>
      <c r="P68" s="3">
        <v>114676.9938369162</v>
      </c>
      <c r="Q68" s="3">
        <v>1572330.1564765221</v>
      </c>
    </row>
    <row r="69" spans="1:17" x14ac:dyDescent="0.35">
      <c r="A69" s="2"/>
      <c r="B69" s="3" t="s">
        <v>5</v>
      </c>
      <c r="C69" s="3">
        <v>0.31990451627524441</v>
      </c>
      <c r="D69" s="3">
        <v>0.30410711174353738</v>
      </c>
      <c r="E69" s="3">
        <v>0.30154421796506409</v>
      </c>
      <c r="F69" s="3">
        <v>0.29525006464447701</v>
      </c>
      <c r="G69" s="3">
        <v>0.2889964142410108</v>
      </c>
      <c r="H69" s="3">
        <v>0.28281566908836209</v>
      </c>
      <c r="I69" s="3">
        <v>0.27675643268707628</v>
      </c>
      <c r="J69" s="3">
        <v>0.2708268056205772</v>
      </c>
      <c r="K69" s="3">
        <v>0.26501058672201672</v>
      </c>
      <c r="L69" s="3">
        <v>0.25931587657481892</v>
      </c>
      <c r="M69" s="3">
        <v>0.25371027284528702</v>
      </c>
      <c r="N69" s="3">
        <v>0.24822617786711779</v>
      </c>
      <c r="O69" s="3">
        <v>0.24285549105688711</v>
      </c>
      <c r="P69" s="3">
        <v>0.2376144135814432</v>
      </c>
      <c r="Q69" s="3" t="s">
        <v>6</v>
      </c>
    </row>
    <row r="70" spans="1:17" x14ac:dyDescent="0.35">
      <c r="A70" s="2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7" x14ac:dyDescent="0.35">
      <c r="A71" s="2" t="s">
        <v>29</v>
      </c>
      <c r="B71" s="3" t="s">
        <v>4</v>
      </c>
      <c r="C71" s="3">
        <v>0</v>
      </c>
      <c r="D71" s="3">
        <v>2139291.5428684042</v>
      </c>
      <c r="E71" s="3">
        <v>2100812.0523028951</v>
      </c>
      <c r="F71" s="3">
        <v>2062577.7581955311</v>
      </c>
      <c r="G71" s="3">
        <v>2027209.2429120061</v>
      </c>
      <c r="H71" s="3">
        <v>1996294.9473049841</v>
      </c>
      <c r="I71" s="3">
        <v>1970208.8465831629</v>
      </c>
      <c r="J71" s="3">
        <v>1948286.779826483</v>
      </c>
      <c r="K71" s="3">
        <v>1929465.123968086</v>
      </c>
      <c r="L71" s="3">
        <v>1912746.880630079</v>
      </c>
      <c r="M71" s="3">
        <v>1897721.517142962</v>
      </c>
      <c r="N71" s="3">
        <v>1884535.869951851</v>
      </c>
      <c r="O71" s="3">
        <v>1873005.0092327921</v>
      </c>
      <c r="P71" s="3">
        <v>1862679.523371293</v>
      </c>
      <c r="Q71" s="3">
        <v>25604835.094290528</v>
      </c>
    </row>
    <row r="72" spans="1:17" x14ac:dyDescent="0.35">
      <c r="A72" s="2"/>
      <c r="B72" s="3" t="s">
        <v>5</v>
      </c>
      <c r="C72" s="3">
        <v>0.39087514719056149</v>
      </c>
      <c r="D72" s="3">
        <v>0.37121442574270241</v>
      </c>
      <c r="E72" s="3">
        <v>0.36774859277234162</v>
      </c>
      <c r="F72" s="3">
        <v>0.36264617747556022</v>
      </c>
      <c r="G72" s="3">
        <v>0.35781927056413432</v>
      </c>
      <c r="H72" s="3">
        <v>0.35282705862149499</v>
      </c>
      <c r="I72" s="3">
        <v>0.3478679076850984</v>
      </c>
      <c r="J72" s="3">
        <v>0.34285365507163068</v>
      </c>
      <c r="K72" s="3">
        <v>0.33783940245816307</v>
      </c>
      <c r="L72" s="3">
        <v>0.33275902783221017</v>
      </c>
      <c r="M72" s="3">
        <v>0.32764559220001471</v>
      </c>
      <c r="N72" s="3">
        <v>0.32254317690323331</v>
      </c>
      <c r="O72" s="3">
        <v>0.31753994462517982</v>
      </c>
      <c r="P72" s="3">
        <v>0.31263589536585429</v>
      </c>
      <c r="Q72" s="3" t="s">
        <v>6</v>
      </c>
    </row>
    <row r="73" spans="1:17" x14ac:dyDescent="0.35">
      <c r="A73" s="2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7" x14ac:dyDescent="0.35">
      <c r="A74" s="2" t="s">
        <v>30</v>
      </c>
      <c r="B74" s="3" t="s">
        <v>4</v>
      </c>
      <c r="C74" s="3">
        <v>0</v>
      </c>
      <c r="D74" s="3">
        <v>76180.147569085457</v>
      </c>
      <c r="E74" s="3">
        <v>74839.706541690568</v>
      </c>
      <c r="F74" s="3">
        <v>73466.236687071272</v>
      </c>
      <c r="G74" s="3">
        <v>72105.875416470139</v>
      </c>
      <c r="H74" s="3">
        <v>70892.401957243288</v>
      </c>
      <c r="I74" s="3">
        <v>69847.755230689043</v>
      </c>
      <c r="J74" s="3">
        <v>68939.923798487231</v>
      </c>
      <c r="K74" s="3">
        <v>68125.255075327019</v>
      </c>
      <c r="L74" s="3">
        <v>67365.980424132315</v>
      </c>
      <c r="M74" s="3">
        <v>66645.549043475039</v>
      </c>
      <c r="N74" s="3">
        <v>65965.251385152747</v>
      </c>
      <c r="O74" s="3">
        <v>65317.876022650184</v>
      </c>
      <c r="P74" s="3">
        <v>64688.805811263432</v>
      </c>
      <c r="Q74" s="3">
        <v>904380.76496273768</v>
      </c>
    </row>
    <row r="75" spans="1:17" x14ac:dyDescent="0.35">
      <c r="A75" s="2"/>
      <c r="B75" s="3" t="s">
        <v>5</v>
      </c>
      <c r="C75" s="3">
        <v>0.44062019373490352</v>
      </c>
      <c r="D75" s="3">
        <v>0.41911273112612241</v>
      </c>
      <c r="E75" s="3">
        <v>0.41424072686742208</v>
      </c>
      <c r="F75" s="3">
        <v>0.40531042010273649</v>
      </c>
      <c r="G75" s="3">
        <v>0.39614840808145368</v>
      </c>
      <c r="H75" s="3">
        <v>0.38845386268528681</v>
      </c>
      <c r="I75" s="3">
        <v>0.38084620676034381</v>
      </c>
      <c r="J75" s="3">
        <v>0.37336405784939097</v>
      </c>
      <c r="K75" s="3">
        <v>0.36597845279535368</v>
      </c>
      <c r="L75" s="3">
        <v>0.35867973721254037</v>
      </c>
      <c r="M75" s="3">
        <v>0.35145825671525949</v>
      </c>
      <c r="N75" s="3">
        <v>0.34435262884627721</v>
      </c>
      <c r="O75" s="3">
        <v>0.33736285360559348</v>
      </c>
      <c r="P75" s="3">
        <v>0.33048893099320847</v>
      </c>
      <c r="Q75" s="3" t="s">
        <v>6</v>
      </c>
    </row>
    <row r="76" spans="1:17" x14ac:dyDescent="0.35">
      <c r="A76" s="2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7" x14ac:dyDescent="0.35">
      <c r="A77" s="2" t="s">
        <v>31</v>
      </c>
      <c r="B77" s="3" t="s">
        <v>4</v>
      </c>
      <c r="C77" s="3">
        <v>0</v>
      </c>
      <c r="D77" s="3">
        <v>7503852.9478948666</v>
      </c>
      <c r="E77" s="3">
        <v>7522538.8984658262</v>
      </c>
      <c r="F77" s="3">
        <v>7501616.7387465183</v>
      </c>
      <c r="G77" s="3">
        <v>7421759.0118445959</v>
      </c>
      <c r="H77" s="3">
        <v>7297233.826575039</v>
      </c>
      <c r="I77" s="3">
        <v>7155260.884459625</v>
      </c>
      <c r="J77" s="3">
        <v>7011275.6946093086</v>
      </c>
      <c r="K77" s="3">
        <v>6870042.4136416437</v>
      </c>
      <c r="L77" s="3">
        <v>6732057.1292636916</v>
      </c>
      <c r="M77" s="3">
        <v>6599661.9005681789</v>
      </c>
      <c r="N77" s="3">
        <v>6477838.2486086413</v>
      </c>
      <c r="O77" s="3">
        <v>6367701.3646860505</v>
      </c>
      <c r="P77" s="3">
        <v>6267428.2843903508</v>
      </c>
      <c r="Q77" s="3">
        <v>90728267.343754321</v>
      </c>
    </row>
    <row r="78" spans="1:17" x14ac:dyDescent="0.35">
      <c r="A78" s="2"/>
      <c r="B78" s="3" t="s">
        <v>5</v>
      </c>
      <c r="C78" s="3">
        <v>0.389210126368565</v>
      </c>
      <c r="D78" s="3">
        <v>0.39053956783598343</v>
      </c>
      <c r="E78" s="3">
        <v>0.39194695072058577</v>
      </c>
      <c r="F78" s="3">
        <v>0.38349259558456072</v>
      </c>
      <c r="G78" s="3">
        <v>0.37530481921408598</v>
      </c>
      <c r="H78" s="3">
        <v>0.36734553892836869</v>
      </c>
      <c r="I78" s="3">
        <v>0.35965283740820181</v>
      </c>
      <c r="J78" s="3">
        <v>0.35222671465358513</v>
      </c>
      <c r="K78" s="3">
        <v>0.34502908798372589</v>
      </c>
      <c r="L78" s="3">
        <v>0.33805995739862421</v>
      </c>
      <c r="M78" s="3">
        <v>0.33135740557907278</v>
      </c>
      <c r="N78" s="3">
        <v>0.32488334984427891</v>
      </c>
      <c r="O78" s="3">
        <v>0.31863779019424232</v>
      </c>
      <c r="P78" s="3">
        <v>0.31262072662896317</v>
      </c>
      <c r="Q78" s="3" t="s">
        <v>6</v>
      </c>
    </row>
    <row r="79" spans="1:17" x14ac:dyDescent="0.35">
      <c r="A79" s="2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7" x14ac:dyDescent="0.35">
      <c r="A80" s="2" t="s">
        <v>32</v>
      </c>
      <c r="B80" s="3" t="s">
        <v>4</v>
      </c>
      <c r="C80" s="3">
        <v>0</v>
      </c>
      <c r="D80" s="3">
        <v>155749.41478523711</v>
      </c>
      <c r="E80" s="3">
        <v>155802.31928708981</v>
      </c>
      <c r="F80" s="3">
        <v>155724.69408783069</v>
      </c>
      <c r="G80" s="3">
        <v>155571.93871732391</v>
      </c>
      <c r="H80" s="3">
        <v>155414.78001821591</v>
      </c>
      <c r="I80" s="3">
        <v>155228.13449992731</v>
      </c>
      <c r="J80" s="3">
        <v>154988.06058517241</v>
      </c>
      <c r="K80" s="3">
        <v>154689.49085103831</v>
      </c>
      <c r="L80" s="3">
        <v>154334.43267745711</v>
      </c>
      <c r="M80" s="3">
        <v>153892.3469448738</v>
      </c>
      <c r="N80" s="3">
        <v>153301.2890230722</v>
      </c>
      <c r="O80" s="3">
        <v>152542.69323154961</v>
      </c>
      <c r="P80" s="3">
        <v>151631.15818299851</v>
      </c>
      <c r="Q80" s="3">
        <v>2008870.7528917871</v>
      </c>
    </row>
    <row r="81" spans="1:17" x14ac:dyDescent="0.35">
      <c r="A81" s="2"/>
      <c r="B81" s="3" t="s">
        <v>5</v>
      </c>
      <c r="C81" s="3">
        <v>0.38990585668816752</v>
      </c>
      <c r="D81" s="3">
        <v>0.39024646990550188</v>
      </c>
      <c r="E81" s="3">
        <v>0.39025624025392541</v>
      </c>
      <c r="F81" s="3">
        <v>0.37978437015883271</v>
      </c>
      <c r="G81" s="3">
        <v>0.37289408429821802</v>
      </c>
      <c r="H81" s="3">
        <v>0.3610748563244407</v>
      </c>
      <c r="I81" s="3">
        <v>0.34956262128504728</v>
      </c>
      <c r="J81" s="3">
        <v>0.33842559983212311</v>
      </c>
      <c r="K81" s="3">
        <v>0.3277320126177532</v>
      </c>
      <c r="L81" s="3">
        <v>0.3174818596419377</v>
      </c>
      <c r="M81" s="3">
        <v>0.30764103057863412</v>
      </c>
      <c r="N81" s="3">
        <v>0.29810719444971417</v>
      </c>
      <c r="O81" s="3">
        <v>0.28894857190726347</v>
      </c>
      <c r="P81" s="3">
        <v>0.28021632844034577</v>
      </c>
      <c r="Q81" s="3" t="s">
        <v>6</v>
      </c>
    </row>
    <row r="82" spans="1:17" x14ac:dyDescent="0.35">
      <c r="A82" s="2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7" x14ac:dyDescent="0.35">
      <c r="A83" s="2" t="s">
        <v>33</v>
      </c>
      <c r="B83" s="3" t="s">
        <v>4</v>
      </c>
      <c r="C83" s="3">
        <v>0</v>
      </c>
      <c r="D83" s="3">
        <v>133428.220661698</v>
      </c>
      <c r="E83" s="3">
        <v>133915.4425003634</v>
      </c>
      <c r="F83" s="3">
        <v>134067.95135781309</v>
      </c>
      <c r="G83" s="3">
        <v>133828.124124461</v>
      </c>
      <c r="H83" s="3">
        <v>133341.35462346021</v>
      </c>
      <c r="I83" s="3">
        <v>132690.6391850996</v>
      </c>
      <c r="J83" s="3">
        <v>131910.19372876509</v>
      </c>
      <c r="K83" s="3">
        <v>131013.1017431022</v>
      </c>
      <c r="L83" s="3">
        <v>130007.2435137376</v>
      </c>
      <c r="M83" s="3">
        <v>128949.2329042723</v>
      </c>
      <c r="N83" s="3">
        <v>127941.44164877869</v>
      </c>
      <c r="O83" s="3">
        <v>127021.11288616811</v>
      </c>
      <c r="P83" s="3">
        <v>126174.40122828769</v>
      </c>
      <c r="Q83" s="3">
        <v>1704288.4601060071</v>
      </c>
    </row>
    <row r="84" spans="1:17" x14ac:dyDescent="0.35">
      <c r="A84" s="2"/>
      <c r="B84" s="3" t="s">
        <v>5</v>
      </c>
      <c r="C84" s="3">
        <v>0.31990451627524441</v>
      </c>
      <c r="D84" s="3">
        <v>0.32091726528578368</v>
      </c>
      <c r="E84" s="3">
        <v>0.32140659287607709</v>
      </c>
      <c r="F84" s="3">
        <v>0.31469785083001373</v>
      </c>
      <c r="G84" s="3">
        <v>0.30803227958218737</v>
      </c>
      <c r="H84" s="3">
        <v>0.30144441577118808</v>
      </c>
      <c r="I84" s="3">
        <v>0.29498606435490049</v>
      </c>
      <c r="J84" s="3">
        <v>0.28866585949297202</v>
      </c>
      <c r="K84" s="3">
        <v>0.28246653286610768</v>
      </c>
      <c r="L84" s="3">
        <v>0.27639671863395499</v>
      </c>
      <c r="M84" s="3">
        <v>0.27042188015792418</v>
      </c>
      <c r="N84" s="3">
        <v>0.26457655407660507</v>
      </c>
      <c r="O84" s="3">
        <v>0.25885210623035032</v>
      </c>
      <c r="P84" s="3">
        <v>0.25326580493845441</v>
      </c>
      <c r="Q84" s="3" t="s">
        <v>6</v>
      </c>
    </row>
    <row r="85" spans="1:17" x14ac:dyDescent="0.35">
      <c r="A85" s="2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7" x14ac:dyDescent="0.35">
      <c r="A86" s="2" t="s">
        <v>34</v>
      </c>
      <c r="B86" s="3" t="s">
        <v>4</v>
      </c>
      <c r="C86" s="3">
        <v>0</v>
      </c>
      <c r="D86" s="3">
        <v>2139290.7044503391</v>
      </c>
      <c r="E86" s="3">
        <v>2100809.514741587</v>
      </c>
      <c r="F86" s="3">
        <v>2062573.8726656691</v>
      </c>
      <c r="G86" s="3">
        <v>2027204.366452632</v>
      </c>
      <c r="H86" s="3">
        <v>1996289.3653185731</v>
      </c>
      <c r="I86" s="3">
        <v>1970202.770047412</v>
      </c>
      <c r="J86" s="3">
        <v>1948280.3611590909</v>
      </c>
      <c r="K86" s="3">
        <v>1929458.4729526839</v>
      </c>
      <c r="L86" s="3">
        <v>1912740.0764812219</v>
      </c>
      <c r="M86" s="3">
        <v>1897714.6157548169</v>
      </c>
      <c r="N86" s="3">
        <v>1884528.908780708</v>
      </c>
      <c r="O86" s="3">
        <v>1872998.0136652649</v>
      </c>
      <c r="P86" s="3">
        <v>1862672.511399756</v>
      </c>
      <c r="Q86" s="3">
        <v>25604763.553869762</v>
      </c>
    </row>
    <row r="87" spans="1:17" x14ac:dyDescent="0.35">
      <c r="A87" s="2"/>
      <c r="B87" s="3" t="s">
        <v>5</v>
      </c>
      <c r="C87" s="3">
        <v>0.39087514719056149</v>
      </c>
      <c r="D87" s="3">
        <v>0.37121377123671639</v>
      </c>
      <c r="E87" s="3">
        <v>0.36774772374603398</v>
      </c>
      <c r="F87" s="3">
        <v>0.36264532050676468</v>
      </c>
      <c r="G87" s="3">
        <v>0.35781842500179739</v>
      </c>
      <c r="H87" s="3">
        <v>0.35282622485624882</v>
      </c>
      <c r="I87" s="3">
        <v>0.34786708563881652</v>
      </c>
      <c r="J87" s="3">
        <v>0.34285284487452389</v>
      </c>
      <c r="K87" s="3">
        <v>0.33783860411023131</v>
      </c>
      <c r="L87" s="3">
        <v>0.33275824148970617</v>
      </c>
      <c r="M87" s="3">
        <v>0.32764481794106493</v>
      </c>
      <c r="N87" s="3">
        <v>0.32254241470179568</v>
      </c>
      <c r="O87" s="3">
        <v>0.3175391942468751</v>
      </c>
      <c r="P87" s="3">
        <v>0.31263515657630309</v>
      </c>
      <c r="Q87" s="3" t="s">
        <v>6</v>
      </c>
    </row>
    <row r="88" spans="1:17" x14ac:dyDescent="0.35">
      <c r="A88" s="2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7" x14ac:dyDescent="0.35">
      <c r="A89" s="2" t="s">
        <v>35</v>
      </c>
      <c r="B89" s="3" t="s">
        <v>4</v>
      </c>
      <c r="C89" s="3">
        <v>0</v>
      </c>
      <c r="D89" s="3">
        <v>76180.147569085457</v>
      </c>
      <c r="E89" s="3">
        <v>74839.706541690568</v>
      </c>
      <c r="F89" s="3">
        <v>73466.236687071272</v>
      </c>
      <c r="G89" s="3">
        <v>72105.875416470139</v>
      </c>
      <c r="H89" s="3">
        <v>70892.401957243288</v>
      </c>
      <c r="I89" s="3">
        <v>69847.755230689043</v>
      </c>
      <c r="J89" s="3">
        <v>68939.923798487231</v>
      </c>
      <c r="K89" s="3">
        <v>68125.255075327019</v>
      </c>
      <c r="L89" s="3">
        <v>67365.980424132315</v>
      </c>
      <c r="M89" s="3">
        <v>66645.549043475039</v>
      </c>
      <c r="N89" s="3">
        <v>65965.251385152747</v>
      </c>
      <c r="O89" s="3">
        <v>65317.876022650184</v>
      </c>
      <c r="P89" s="3">
        <v>64688.805811263432</v>
      </c>
      <c r="Q89" s="3">
        <v>904380.76496273768</v>
      </c>
    </row>
    <row r="90" spans="1:17" x14ac:dyDescent="0.35">
      <c r="A90" s="2"/>
      <c r="B90" s="3" t="s">
        <v>5</v>
      </c>
      <c r="C90" s="3">
        <v>0.44062019373490352</v>
      </c>
      <c r="D90" s="3">
        <v>0.41911273112612241</v>
      </c>
      <c r="E90" s="3">
        <v>0.41424072686742208</v>
      </c>
      <c r="F90" s="3">
        <v>0.40531042010273649</v>
      </c>
      <c r="G90" s="3">
        <v>0.39614840808145368</v>
      </c>
      <c r="H90" s="3">
        <v>0.38845386268528681</v>
      </c>
      <c r="I90" s="3">
        <v>0.38084620676034381</v>
      </c>
      <c r="J90" s="3">
        <v>0.37336405784939097</v>
      </c>
      <c r="K90" s="3">
        <v>0.36597845279535368</v>
      </c>
      <c r="L90" s="3">
        <v>0.35867973721254037</v>
      </c>
      <c r="M90" s="3">
        <v>0.35145825671525949</v>
      </c>
      <c r="N90" s="3">
        <v>0.34435262884627721</v>
      </c>
      <c r="O90" s="3">
        <v>0.33736285360559348</v>
      </c>
      <c r="P90" s="3">
        <v>0.33048893099320847</v>
      </c>
      <c r="Q90" s="3" t="s">
        <v>6</v>
      </c>
    </row>
    <row r="91" spans="1:17" x14ac:dyDescent="0.35">
      <c r="A91" s="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51"/>
  <sheetViews>
    <sheetView topLeftCell="L1" workbookViewId="0">
      <selection activeCell="AA22" sqref="AA22"/>
    </sheetView>
  </sheetViews>
  <sheetFormatPr defaultRowHeight="14.5" x14ac:dyDescent="0.35"/>
  <cols>
    <col min="19" max="24" width="15.6328125" bestFit="1" customWidth="1"/>
  </cols>
  <sheetData>
    <row r="1" spans="1:24" x14ac:dyDescent="0.35">
      <c r="A1" s="1" t="s">
        <v>0</v>
      </c>
      <c r="B1" s="1" t="s">
        <v>36</v>
      </c>
      <c r="C1" s="1" t="s">
        <v>37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S1" s="1">
        <v>0</v>
      </c>
      <c r="T1" s="1">
        <v>0.2</v>
      </c>
      <c r="U1" s="1">
        <v>0.4</v>
      </c>
      <c r="V1" s="1">
        <v>0.6</v>
      </c>
      <c r="W1" s="1">
        <v>0.8</v>
      </c>
      <c r="X1" s="1">
        <v>1</v>
      </c>
    </row>
    <row r="2" spans="1:24" x14ac:dyDescent="0.35">
      <c r="A2" s="2" t="s">
        <v>3</v>
      </c>
      <c r="B2" s="3" t="s">
        <v>38</v>
      </c>
      <c r="C2" s="3" t="s">
        <v>39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S2" s="5">
        <f>SUM(E9:E15)-SUM(D9:D15)</f>
        <v>53874478.866179675</v>
      </c>
      <c r="T2" s="5">
        <f>SUM(E84:E90)-SUM(D84:D90)</f>
        <v>43353800.979458421</v>
      </c>
      <c r="U2" s="5">
        <f>SUM(E159:E165)-SUM(D159:D165)</f>
        <v>32833123.092737257</v>
      </c>
      <c r="V2" s="5">
        <f>SUM(E234:E240)-SUM(D234:D240)</f>
        <v>22312445.206016064</v>
      </c>
      <c r="W2" s="5">
        <f>SUM(E309:E315)-SUM(D309:D315)</f>
        <v>11791767.31929487</v>
      </c>
      <c r="X2" s="5">
        <f>SUM(E384:E390)-SUM(D384:D390)</f>
        <v>1271089.432573691</v>
      </c>
    </row>
    <row r="3" spans="1:24" x14ac:dyDescent="0.35">
      <c r="A3" s="2"/>
      <c r="B3" s="3" t="s">
        <v>40</v>
      </c>
      <c r="C3" s="3" t="s">
        <v>39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S3" s="5"/>
      <c r="T3" s="5"/>
      <c r="U3" s="5"/>
      <c r="V3" s="5"/>
      <c r="W3" s="5"/>
      <c r="X3" s="5"/>
    </row>
    <row r="4" spans="1:24" x14ac:dyDescent="0.35">
      <c r="A4" s="2"/>
      <c r="B4" s="3" t="s">
        <v>41</v>
      </c>
      <c r="C4" s="3" t="s">
        <v>39</v>
      </c>
      <c r="D4" s="3">
        <v>0.40699999999999997</v>
      </c>
      <c r="E4" s="3">
        <v>0.80270925298070839</v>
      </c>
      <c r="F4" s="3">
        <v>0.80270925298070839</v>
      </c>
      <c r="G4" s="3">
        <v>0.80270925298070839</v>
      </c>
      <c r="H4" s="3">
        <v>0.80270925298070839</v>
      </c>
      <c r="I4" s="3">
        <v>0.80270925298070839</v>
      </c>
      <c r="J4" s="3">
        <v>0.80270925298070839</v>
      </c>
      <c r="K4" s="3">
        <v>0.80270925298070839</v>
      </c>
      <c r="L4" s="3">
        <v>0.80270925298070839</v>
      </c>
      <c r="M4" s="3">
        <v>0.80270925298070839</v>
      </c>
      <c r="N4" s="3">
        <v>0.80270925298070839</v>
      </c>
      <c r="O4" s="3">
        <v>0.80270925298070839</v>
      </c>
      <c r="P4" s="3">
        <v>0.80270925298070839</v>
      </c>
      <c r="Q4" s="3">
        <v>0.80270925298070839</v>
      </c>
      <c r="S4" s="5"/>
      <c r="T4" s="5"/>
      <c r="U4" s="5"/>
      <c r="V4" s="5"/>
      <c r="W4" s="5"/>
      <c r="X4" s="5"/>
    </row>
    <row r="5" spans="1:24" x14ac:dyDescent="0.35">
      <c r="A5" s="2"/>
      <c r="B5" s="3" t="s">
        <v>42</v>
      </c>
      <c r="C5" s="3" t="s">
        <v>39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S5" s="5"/>
      <c r="T5" s="5"/>
      <c r="U5" s="5"/>
      <c r="V5" s="5"/>
      <c r="W5" s="5"/>
      <c r="X5" s="5"/>
    </row>
    <row r="6" spans="1:24" x14ac:dyDescent="0.35">
      <c r="A6" s="2"/>
      <c r="B6" s="3" t="s">
        <v>43</v>
      </c>
      <c r="C6" s="3" t="s">
        <v>39</v>
      </c>
      <c r="D6" s="3">
        <v>0.40699999999999997</v>
      </c>
      <c r="E6" s="3">
        <v>0.40699999999999997</v>
      </c>
      <c r="F6" s="3">
        <v>0.40699999999999997</v>
      </c>
      <c r="G6" s="3">
        <v>0.40699999999999997</v>
      </c>
      <c r="H6" s="3">
        <v>0.40699999999999997</v>
      </c>
      <c r="I6" s="3">
        <v>0.40699999999999997</v>
      </c>
      <c r="J6" s="3">
        <v>0.40699999999999997</v>
      </c>
      <c r="K6" s="3">
        <v>0.40699999999999997</v>
      </c>
      <c r="L6" s="3">
        <v>0.40699999999999997</v>
      </c>
      <c r="M6" s="3">
        <v>0.40699999999999997</v>
      </c>
      <c r="N6" s="3">
        <v>0.40699999999999997</v>
      </c>
      <c r="O6" s="3">
        <v>0.40699999999999997</v>
      </c>
      <c r="P6" s="3">
        <v>0.40699999999999997</v>
      </c>
      <c r="Q6" s="3">
        <v>0.40699999999999997</v>
      </c>
      <c r="S6" s="5"/>
      <c r="T6" s="5"/>
      <c r="U6" s="5"/>
      <c r="V6" s="5"/>
      <c r="W6" s="5"/>
      <c r="X6" s="5"/>
    </row>
    <row r="7" spans="1:24" x14ac:dyDescent="0.35">
      <c r="A7" s="2"/>
      <c r="B7" s="3" t="s">
        <v>44</v>
      </c>
      <c r="C7" s="3" t="s">
        <v>39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S7" s="5"/>
      <c r="T7" s="5"/>
      <c r="U7" s="5"/>
      <c r="V7" s="5"/>
      <c r="W7" s="5"/>
      <c r="X7" s="5"/>
    </row>
    <row r="8" spans="1:24" x14ac:dyDescent="0.35">
      <c r="A8" s="2"/>
      <c r="B8" s="3" t="s">
        <v>45</v>
      </c>
      <c r="C8" s="3" t="s">
        <v>39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S8" s="5"/>
      <c r="T8" s="5"/>
      <c r="U8" s="5"/>
      <c r="V8" s="5"/>
      <c r="W8" s="5"/>
      <c r="X8" s="5"/>
    </row>
    <row r="9" spans="1:24" x14ac:dyDescent="0.35">
      <c r="A9" s="2"/>
      <c r="B9" s="3" t="s">
        <v>38</v>
      </c>
      <c r="C9" s="3" t="s">
        <v>46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S9" s="5"/>
      <c r="T9" s="5"/>
      <c r="U9" s="5"/>
      <c r="V9" s="5"/>
      <c r="W9" s="5"/>
      <c r="X9" s="5"/>
    </row>
    <row r="10" spans="1:24" x14ac:dyDescent="0.35">
      <c r="A10" s="2"/>
      <c r="B10" s="3" t="s">
        <v>40</v>
      </c>
      <c r="C10" s="3" t="s">
        <v>46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S10" s="5"/>
      <c r="T10" s="5"/>
      <c r="U10" s="5"/>
      <c r="V10" s="5"/>
      <c r="W10" s="5"/>
      <c r="X10" s="5"/>
    </row>
    <row r="11" spans="1:24" x14ac:dyDescent="0.35">
      <c r="A11" s="2"/>
      <c r="B11" s="3" t="s">
        <v>41</v>
      </c>
      <c r="C11" s="3" t="s">
        <v>46</v>
      </c>
      <c r="D11" s="3">
        <v>55411675.954931729</v>
      </c>
      <c r="E11" s="3">
        <v>109286154.8211114</v>
      </c>
      <c r="F11" s="3">
        <v>109286154.8211114</v>
      </c>
      <c r="G11" s="3">
        <v>109286154.8211114</v>
      </c>
      <c r="H11" s="3">
        <v>109286154.8211114</v>
      </c>
      <c r="I11" s="3">
        <v>109286154.8211114</v>
      </c>
      <c r="J11" s="3">
        <v>109286154.8211114</v>
      </c>
      <c r="K11" s="3">
        <v>109286154.8211114</v>
      </c>
      <c r="L11" s="3">
        <v>109286154.8211114</v>
      </c>
      <c r="M11" s="3">
        <v>109286154.8211114</v>
      </c>
      <c r="N11" s="3">
        <v>109286154.8211114</v>
      </c>
      <c r="O11" s="3">
        <v>109286154.8211114</v>
      </c>
      <c r="P11" s="3">
        <v>109286154.8211114</v>
      </c>
      <c r="Q11" s="3">
        <v>109286154.8211114</v>
      </c>
      <c r="S11" s="5"/>
      <c r="T11" s="5"/>
      <c r="U11" s="5"/>
      <c r="V11" s="5"/>
      <c r="W11" s="5"/>
      <c r="X11" s="5"/>
    </row>
    <row r="12" spans="1:24" x14ac:dyDescent="0.35">
      <c r="A12" s="2"/>
      <c r="B12" s="3" t="s">
        <v>42</v>
      </c>
      <c r="C12" s="3" t="s">
        <v>46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S12" s="5"/>
      <c r="T12" s="5"/>
      <c r="U12" s="5"/>
      <c r="V12" s="5"/>
      <c r="W12" s="5"/>
      <c r="X12" s="5"/>
    </row>
    <row r="13" spans="1:24" x14ac:dyDescent="0.35">
      <c r="A13" s="2"/>
      <c r="B13" s="3" t="s">
        <v>43</v>
      </c>
      <c r="C13" s="3" t="s">
        <v>46</v>
      </c>
      <c r="D13" s="3">
        <v>6308890.1764303222</v>
      </c>
      <c r="E13" s="3">
        <v>6308890.1764303222</v>
      </c>
      <c r="F13" s="3">
        <v>6308890.1764303222</v>
      </c>
      <c r="G13" s="3">
        <v>6308890.1764303222</v>
      </c>
      <c r="H13" s="3">
        <v>6308890.1764303222</v>
      </c>
      <c r="I13" s="3">
        <v>6308890.1764303222</v>
      </c>
      <c r="J13" s="3">
        <v>6308890.1764303222</v>
      </c>
      <c r="K13" s="3">
        <v>6308890.1764303222</v>
      </c>
      <c r="L13" s="3">
        <v>6308890.1764303222</v>
      </c>
      <c r="M13" s="3">
        <v>6308890.1764303222</v>
      </c>
      <c r="N13" s="3">
        <v>6308890.1764303222</v>
      </c>
      <c r="O13" s="3">
        <v>6308890.1764303222</v>
      </c>
      <c r="P13" s="3">
        <v>6308890.1764303222</v>
      </c>
      <c r="Q13" s="3">
        <v>6308890.1764303222</v>
      </c>
      <c r="S13" s="5"/>
      <c r="T13" s="5"/>
      <c r="U13" s="5"/>
      <c r="V13" s="5"/>
      <c r="W13" s="5"/>
      <c r="X13" s="5"/>
    </row>
    <row r="14" spans="1:24" x14ac:dyDescent="0.35">
      <c r="A14" s="2"/>
      <c r="B14" s="3" t="s">
        <v>44</v>
      </c>
      <c r="C14" s="3" t="s">
        <v>46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S14" s="5"/>
      <c r="T14" s="5"/>
      <c r="U14" s="5"/>
      <c r="V14" s="5"/>
      <c r="W14" s="5"/>
      <c r="X14" s="5"/>
    </row>
    <row r="15" spans="1:24" x14ac:dyDescent="0.35">
      <c r="A15" s="2"/>
      <c r="B15" s="3" t="s">
        <v>45</v>
      </c>
      <c r="C15" s="3" t="s">
        <v>46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S15" s="5"/>
      <c r="T15" s="5"/>
      <c r="U15" s="5"/>
      <c r="V15" s="5"/>
      <c r="W15" s="5"/>
      <c r="X15" s="5"/>
    </row>
    <row r="16" spans="1:24" x14ac:dyDescent="0.35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S16" s="5"/>
      <c r="T16" s="5"/>
      <c r="U16" s="5"/>
      <c r="V16" s="5"/>
      <c r="W16" s="5"/>
      <c r="X16" s="5"/>
    </row>
    <row r="17" spans="1:24" x14ac:dyDescent="0.35">
      <c r="A17" s="2" t="s">
        <v>7</v>
      </c>
      <c r="B17" s="3" t="s">
        <v>38</v>
      </c>
      <c r="C17" s="3" t="s">
        <v>39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S17" s="5">
        <f>SUM(E24:E30)-SUM(D24:D30)</f>
        <v>9008451.1683855914</v>
      </c>
      <c r="T17" s="5">
        <f>SUM(E99:E105)-SUM(D99:D105)</f>
        <v>7207776.110249239</v>
      </c>
      <c r="U17" s="5">
        <f>SUM(E174:E180)-SUM(D174:D180)</f>
        <v>5407101.0521128895</v>
      </c>
      <c r="V17" s="5">
        <f>SUM(E249:E255)-SUM(D249:D255)</f>
        <v>3606425.9939765418</v>
      </c>
      <c r="W17" s="5">
        <f>SUM(E324:E330)-SUM(D324:D330)</f>
        <v>1805750.9358401923</v>
      </c>
      <c r="X17" s="5">
        <f>SUM(E399:E405)-SUM(D399:D405)</f>
        <v>5075.8777038445696</v>
      </c>
    </row>
    <row r="18" spans="1:24" x14ac:dyDescent="0.35">
      <c r="A18" s="2"/>
      <c r="B18" s="3" t="s">
        <v>40</v>
      </c>
      <c r="C18" s="3" t="s">
        <v>39</v>
      </c>
      <c r="D18" s="3">
        <v>0</v>
      </c>
      <c r="E18" s="3">
        <v>0.95</v>
      </c>
      <c r="F18" s="3">
        <v>0.95</v>
      </c>
      <c r="G18" s="3">
        <v>0.95</v>
      </c>
      <c r="H18" s="3">
        <v>0.95</v>
      </c>
      <c r="I18" s="3">
        <v>0.95</v>
      </c>
      <c r="J18" s="3">
        <v>0.95</v>
      </c>
      <c r="K18" s="3">
        <v>0.95</v>
      </c>
      <c r="L18" s="3">
        <v>0.95</v>
      </c>
      <c r="M18" s="3">
        <v>0.95</v>
      </c>
      <c r="N18" s="3">
        <v>0.95</v>
      </c>
      <c r="O18" s="3">
        <v>0.95</v>
      </c>
      <c r="P18" s="3">
        <v>0.95</v>
      </c>
      <c r="Q18" s="3">
        <v>0.95</v>
      </c>
      <c r="S18" s="5"/>
      <c r="T18" s="5"/>
      <c r="U18" s="5"/>
      <c r="V18" s="5"/>
      <c r="W18" s="5"/>
      <c r="X18" s="5"/>
    </row>
    <row r="19" spans="1:24" x14ac:dyDescent="0.35">
      <c r="A19" s="2"/>
      <c r="B19" s="3" t="s">
        <v>41</v>
      </c>
      <c r="C19" s="3" t="s">
        <v>39</v>
      </c>
      <c r="D19" s="3">
        <v>0.48699999999999999</v>
      </c>
      <c r="E19" s="3">
        <v>0.95000000000000007</v>
      </c>
      <c r="F19" s="3">
        <v>0.95000000000000007</v>
      </c>
      <c r="G19" s="3">
        <v>0.95000000000000007</v>
      </c>
      <c r="H19" s="3">
        <v>0.95000000000000007</v>
      </c>
      <c r="I19" s="3">
        <v>0.95000000000000007</v>
      </c>
      <c r="J19" s="3">
        <v>0.95000000000000007</v>
      </c>
      <c r="K19" s="3">
        <v>0.95000000000000007</v>
      </c>
      <c r="L19" s="3">
        <v>0.95000000000000007</v>
      </c>
      <c r="M19" s="3">
        <v>0.95000000000000007</v>
      </c>
      <c r="N19" s="3">
        <v>0.95000000000000007</v>
      </c>
      <c r="O19" s="3">
        <v>0.95000000000000007</v>
      </c>
      <c r="P19" s="3">
        <v>0.95000000000000007</v>
      </c>
      <c r="Q19" s="3">
        <v>0.95000000000000007</v>
      </c>
      <c r="S19" s="5"/>
      <c r="T19" s="5"/>
      <c r="U19" s="5"/>
      <c r="V19" s="5"/>
      <c r="W19" s="5"/>
      <c r="X19" s="5"/>
    </row>
    <row r="20" spans="1:24" x14ac:dyDescent="0.35">
      <c r="A20" s="2"/>
      <c r="B20" s="3" t="s">
        <v>42</v>
      </c>
      <c r="C20" s="3" t="s">
        <v>39</v>
      </c>
      <c r="D20" s="3">
        <v>0</v>
      </c>
      <c r="E20" s="3">
        <v>0.13767251137969971</v>
      </c>
      <c r="F20" s="3">
        <v>0.13767251137969971</v>
      </c>
      <c r="G20" s="3">
        <v>0.13767251137969971</v>
      </c>
      <c r="H20" s="3">
        <v>0.13767251137969971</v>
      </c>
      <c r="I20" s="3">
        <v>0.13767251137969971</v>
      </c>
      <c r="J20" s="3">
        <v>0.13767251137969971</v>
      </c>
      <c r="K20" s="3">
        <v>0.13767251137969971</v>
      </c>
      <c r="L20" s="3">
        <v>0.13767251137969971</v>
      </c>
      <c r="M20" s="3">
        <v>0.13767251137969971</v>
      </c>
      <c r="N20" s="3">
        <v>0.13767251137969971</v>
      </c>
      <c r="O20" s="3">
        <v>0.13767251137969971</v>
      </c>
      <c r="P20" s="3">
        <v>0.13767251137969971</v>
      </c>
      <c r="Q20" s="3">
        <v>0.13767251137969971</v>
      </c>
      <c r="S20" s="5"/>
      <c r="T20" s="5"/>
      <c r="U20" s="5"/>
      <c r="V20" s="5"/>
      <c r="W20" s="5"/>
      <c r="X20" s="5"/>
    </row>
    <row r="21" spans="1:24" x14ac:dyDescent="0.35">
      <c r="A21" s="2"/>
      <c r="B21" s="3" t="s">
        <v>43</v>
      </c>
      <c r="C21" s="3" t="s">
        <v>39</v>
      </c>
      <c r="D21" s="3">
        <v>0.48699999999999999</v>
      </c>
      <c r="E21" s="3">
        <v>0.86232748862030029</v>
      </c>
      <c r="F21" s="3">
        <v>0.86232748862030029</v>
      </c>
      <c r="G21" s="3">
        <v>0.86232748862030029</v>
      </c>
      <c r="H21" s="3">
        <v>0.86232748862030029</v>
      </c>
      <c r="I21" s="3">
        <v>0.86232748862030029</v>
      </c>
      <c r="J21" s="3">
        <v>0.86232748862030029</v>
      </c>
      <c r="K21" s="3">
        <v>0.86232748862030029</v>
      </c>
      <c r="L21" s="3">
        <v>0.86232748862030029</v>
      </c>
      <c r="M21" s="3">
        <v>0.86232748862030029</v>
      </c>
      <c r="N21" s="3">
        <v>0.86232748862030029</v>
      </c>
      <c r="O21" s="3">
        <v>0.86232748862030029</v>
      </c>
      <c r="P21" s="3">
        <v>0.86232748862030029</v>
      </c>
      <c r="Q21" s="3">
        <v>0.86232748862030029</v>
      </c>
      <c r="S21" s="5"/>
      <c r="T21" s="5"/>
      <c r="U21" s="5"/>
      <c r="V21" s="5"/>
      <c r="W21" s="5"/>
      <c r="X21" s="5"/>
    </row>
    <row r="22" spans="1:24" x14ac:dyDescent="0.35">
      <c r="A22" s="2"/>
      <c r="B22" s="3" t="s">
        <v>44</v>
      </c>
      <c r="C22" s="3" t="s">
        <v>39</v>
      </c>
      <c r="D22" s="3">
        <v>0.95</v>
      </c>
      <c r="E22" s="3">
        <v>0.95</v>
      </c>
      <c r="F22" s="3">
        <v>0.95</v>
      </c>
      <c r="G22" s="3">
        <v>0.95</v>
      </c>
      <c r="H22" s="3">
        <v>0.95</v>
      </c>
      <c r="I22" s="3">
        <v>0.95</v>
      </c>
      <c r="J22" s="3">
        <v>0.95</v>
      </c>
      <c r="K22" s="3">
        <v>0.95</v>
      </c>
      <c r="L22" s="3">
        <v>0.95</v>
      </c>
      <c r="M22" s="3">
        <v>0.95</v>
      </c>
      <c r="N22" s="3">
        <v>0.95</v>
      </c>
      <c r="O22" s="3">
        <v>0.95</v>
      </c>
      <c r="P22" s="3">
        <v>0.95</v>
      </c>
      <c r="Q22" s="3">
        <v>0.95</v>
      </c>
      <c r="S22" s="5"/>
      <c r="T22" s="5"/>
      <c r="U22" s="5"/>
      <c r="V22" s="5"/>
      <c r="W22" s="5"/>
      <c r="X22" s="5"/>
    </row>
    <row r="23" spans="1:24" x14ac:dyDescent="0.35">
      <c r="A23" s="2"/>
      <c r="B23" s="3" t="s">
        <v>45</v>
      </c>
      <c r="C23" s="3" t="s">
        <v>39</v>
      </c>
      <c r="D23" s="3">
        <v>0</v>
      </c>
      <c r="E23" s="3">
        <v>0.95</v>
      </c>
      <c r="F23" s="3">
        <v>0.95</v>
      </c>
      <c r="G23" s="3">
        <v>0.95</v>
      </c>
      <c r="H23" s="3">
        <v>0.95</v>
      </c>
      <c r="I23" s="3">
        <v>0.95</v>
      </c>
      <c r="J23" s="3">
        <v>0.95</v>
      </c>
      <c r="K23" s="3">
        <v>0.95</v>
      </c>
      <c r="L23" s="3">
        <v>0.95</v>
      </c>
      <c r="M23" s="3">
        <v>0.95</v>
      </c>
      <c r="N23" s="3">
        <v>0.95</v>
      </c>
      <c r="O23" s="3">
        <v>0.95</v>
      </c>
      <c r="P23" s="3">
        <v>0.95</v>
      </c>
      <c r="Q23" s="3">
        <v>0.95</v>
      </c>
      <c r="S23" s="5"/>
      <c r="T23" s="5"/>
      <c r="U23" s="5"/>
      <c r="V23" s="5"/>
      <c r="W23" s="5"/>
      <c r="X23" s="5"/>
    </row>
    <row r="24" spans="1:24" x14ac:dyDescent="0.35">
      <c r="A24" s="2"/>
      <c r="B24" s="3" t="s">
        <v>38</v>
      </c>
      <c r="C24" s="3" t="s">
        <v>46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S24" s="5"/>
      <c r="T24" s="5"/>
      <c r="U24" s="5"/>
      <c r="V24" s="5"/>
      <c r="W24" s="5"/>
      <c r="X24" s="5"/>
    </row>
    <row r="25" spans="1:24" x14ac:dyDescent="0.35">
      <c r="A25" s="2"/>
      <c r="B25" s="3" t="s">
        <v>40</v>
      </c>
      <c r="C25" s="3" t="s">
        <v>46</v>
      </c>
      <c r="D25" s="3">
        <v>0</v>
      </c>
      <c r="E25" s="3">
        <v>631288.06101007853</v>
      </c>
      <c r="F25" s="3">
        <v>631288.06101007853</v>
      </c>
      <c r="G25" s="3">
        <v>631288.06101007853</v>
      </c>
      <c r="H25" s="3">
        <v>631288.06101007853</v>
      </c>
      <c r="I25" s="3">
        <v>631288.06101007853</v>
      </c>
      <c r="J25" s="3">
        <v>631288.06101007853</v>
      </c>
      <c r="K25" s="3">
        <v>631288.06101007853</v>
      </c>
      <c r="L25" s="3">
        <v>631288.06101007853</v>
      </c>
      <c r="M25" s="3">
        <v>631288.06101007853</v>
      </c>
      <c r="N25" s="3">
        <v>631288.06101007853</v>
      </c>
      <c r="O25" s="3">
        <v>631288.06101007853</v>
      </c>
      <c r="P25" s="3">
        <v>631288.06101007853</v>
      </c>
      <c r="Q25" s="3">
        <v>631288.06101007853</v>
      </c>
      <c r="S25" s="5"/>
      <c r="T25" s="5"/>
      <c r="U25" s="5"/>
      <c r="V25" s="5"/>
      <c r="W25" s="5"/>
      <c r="X25" s="5"/>
    </row>
    <row r="26" spans="1:24" x14ac:dyDescent="0.35">
      <c r="A26" s="2"/>
      <c r="B26" s="3" t="s">
        <v>41</v>
      </c>
      <c r="C26" s="3" t="s">
        <v>46</v>
      </c>
      <c r="D26" s="3">
        <v>195806.21694032461</v>
      </c>
      <c r="E26" s="3">
        <v>1523260.581647245</v>
      </c>
      <c r="F26" s="3">
        <v>1523260.581647245</v>
      </c>
      <c r="G26" s="3">
        <v>1523260.581647245</v>
      </c>
      <c r="H26" s="3">
        <v>1523260.581647245</v>
      </c>
      <c r="I26" s="3">
        <v>1523260.581647245</v>
      </c>
      <c r="J26" s="3">
        <v>1523260.581647245</v>
      </c>
      <c r="K26" s="3">
        <v>1523260.581647245</v>
      </c>
      <c r="L26" s="3">
        <v>1523260.581647245</v>
      </c>
      <c r="M26" s="3">
        <v>1523260.581647245</v>
      </c>
      <c r="N26" s="3">
        <v>1523260.581647245</v>
      </c>
      <c r="O26" s="3">
        <v>1523260.581647245</v>
      </c>
      <c r="P26" s="3">
        <v>1523260.581647245</v>
      </c>
      <c r="Q26" s="3">
        <v>1523260.581647245</v>
      </c>
      <c r="S26" s="5"/>
      <c r="T26" s="5"/>
      <c r="U26" s="5"/>
      <c r="V26" s="5"/>
      <c r="W26" s="5"/>
      <c r="X26" s="5"/>
    </row>
    <row r="27" spans="1:24" x14ac:dyDescent="0.35">
      <c r="A27" s="2"/>
      <c r="B27" s="3" t="s">
        <v>42</v>
      </c>
      <c r="C27" s="3" t="s">
        <v>46</v>
      </c>
      <c r="D27" s="3">
        <v>0</v>
      </c>
      <c r="E27" s="3">
        <v>3057733.8568491382</v>
      </c>
      <c r="F27" s="3">
        <v>3057733.8568491382</v>
      </c>
      <c r="G27" s="3">
        <v>3057733.8568491382</v>
      </c>
      <c r="H27" s="3">
        <v>3057733.8568491382</v>
      </c>
      <c r="I27" s="3">
        <v>3057733.8568491382</v>
      </c>
      <c r="J27" s="3">
        <v>3057733.8568491382</v>
      </c>
      <c r="K27" s="3">
        <v>3057733.8568491382</v>
      </c>
      <c r="L27" s="3">
        <v>3057733.8568491382</v>
      </c>
      <c r="M27" s="3">
        <v>3057733.8568491382</v>
      </c>
      <c r="N27" s="3">
        <v>3057733.8568491382</v>
      </c>
      <c r="O27" s="3">
        <v>3057733.8568491382</v>
      </c>
      <c r="P27" s="3">
        <v>3057733.8568491382</v>
      </c>
      <c r="Q27" s="3">
        <v>3057733.8568491382</v>
      </c>
      <c r="S27" s="5"/>
      <c r="T27" s="5"/>
      <c r="U27" s="5"/>
      <c r="V27" s="5"/>
      <c r="W27" s="5"/>
      <c r="X27" s="5"/>
    </row>
    <row r="28" spans="1:24" x14ac:dyDescent="0.35">
      <c r="A28" s="2"/>
      <c r="B28" s="3" t="s">
        <v>43</v>
      </c>
      <c r="C28" s="3" t="s">
        <v>46</v>
      </c>
      <c r="D28" s="3">
        <v>4428903.1064087823</v>
      </c>
      <c r="E28" s="3">
        <v>7853705.2172118742</v>
      </c>
      <c r="F28" s="3">
        <v>7853705.2172118742</v>
      </c>
      <c r="G28" s="3">
        <v>7853705.2172118742</v>
      </c>
      <c r="H28" s="3">
        <v>7853705.2172118742</v>
      </c>
      <c r="I28" s="3">
        <v>7853705.2172118742</v>
      </c>
      <c r="J28" s="3">
        <v>7853705.2172118742</v>
      </c>
      <c r="K28" s="3">
        <v>7853705.2172118742</v>
      </c>
      <c r="L28" s="3">
        <v>7853705.2172118742</v>
      </c>
      <c r="M28" s="3">
        <v>7853705.2172118742</v>
      </c>
      <c r="N28" s="3">
        <v>7853705.2172118742</v>
      </c>
      <c r="O28" s="3">
        <v>7853705.2172118742</v>
      </c>
      <c r="P28" s="3">
        <v>7853705.2172118742</v>
      </c>
      <c r="Q28" s="3">
        <v>7853705.2172118742</v>
      </c>
      <c r="S28" s="5"/>
      <c r="T28" s="5"/>
      <c r="U28" s="5"/>
      <c r="V28" s="5"/>
      <c r="W28" s="5"/>
      <c r="X28" s="5"/>
    </row>
    <row r="29" spans="1:24" x14ac:dyDescent="0.35">
      <c r="A29" s="2"/>
      <c r="B29" s="3" t="s">
        <v>44</v>
      </c>
      <c r="C29" s="3" t="s">
        <v>46</v>
      </c>
      <c r="D29" s="3">
        <v>464337.0215132134</v>
      </c>
      <c r="E29" s="3">
        <v>464337.0215132134</v>
      </c>
      <c r="F29" s="3">
        <v>464337.0215132134</v>
      </c>
      <c r="G29" s="3">
        <v>464337.0215132134</v>
      </c>
      <c r="H29" s="3">
        <v>464337.0215132134</v>
      </c>
      <c r="I29" s="3">
        <v>464337.0215132134</v>
      </c>
      <c r="J29" s="3">
        <v>464337.0215132134</v>
      </c>
      <c r="K29" s="3">
        <v>464337.0215132134</v>
      </c>
      <c r="L29" s="3">
        <v>464337.0215132134</v>
      </c>
      <c r="M29" s="3">
        <v>464337.0215132134</v>
      </c>
      <c r="N29" s="3">
        <v>464337.0215132134</v>
      </c>
      <c r="O29" s="3">
        <v>464337.0215132134</v>
      </c>
      <c r="P29" s="3">
        <v>464337.0215132134</v>
      </c>
      <c r="Q29" s="3">
        <v>464337.0215132134</v>
      </c>
      <c r="S29" s="5"/>
      <c r="T29" s="5"/>
      <c r="U29" s="5"/>
      <c r="V29" s="5"/>
      <c r="W29" s="5"/>
      <c r="X29" s="5"/>
    </row>
    <row r="30" spans="1:24" x14ac:dyDescent="0.35">
      <c r="A30" s="2"/>
      <c r="B30" s="3" t="s">
        <v>45</v>
      </c>
      <c r="C30" s="3" t="s">
        <v>46</v>
      </c>
      <c r="D30" s="3">
        <v>0</v>
      </c>
      <c r="E30" s="3">
        <v>567172.77501635905</v>
      </c>
      <c r="F30" s="3">
        <v>567172.77501635905</v>
      </c>
      <c r="G30" s="3">
        <v>567172.77501635905</v>
      </c>
      <c r="H30" s="3">
        <v>567172.77501635905</v>
      </c>
      <c r="I30" s="3">
        <v>567172.77501635905</v>
      </c>
      <c r="J30" s="3">
        <v>567172.77501635905</v>
      </c>
      <c r="K30" s="3">
        <v>567172.77501635905</v>
      </c>
      <c r="L30" s="3">
        <v>567172.77501635905</v>
      </c>
      <c r="M30" s="3">
        <v>567172.77501635905</v>
      </c>
      <c r="N30" s="3">
        <v>567172.77501635905</v>
      </c>
      <c r="O30" s="3">
        <v>567172.77501635905</v>
      </c>
      <c r="P30" s="3">
        <v>567172.77501635905</v>
      </c>
      <c r="Q30" s="3">
        <v>567172.77501635905</v>
      </c>
      <c r="S30" s="5"/>
      <c r="T30" s="5"/>
      <c r="U30" s="5"/>
      <c r="V30" s="5"/>
      <c r="W30" s="5"/>
      <c r="X30" s="5"/>
    </row>
    <row r="31" spans="1:24" x14ac:dyDescent="0.35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S31" s="5"/>
      <c r="T31" s="5"/>
      <c r="U31" s="5"/>
      <c r="V31" s="5"/>
      <c r="W31" s="5"/>
      <c r="X31" s="5"/>
    </row>
    <row r="32" spans="1:24" x14ac:dyDescent="0.35">
      <c r="A32" s="2" t="s">
        <v>8</v>
      </c>
      <c r="B32" s="3" t="s">
        <v>38</v>
      </c>
      <c r="C32" s="3" t="s">
        <v>39</v>
      </c>
      <c r="D32" s="3">
        <v>0</v>
      </c>
      <c r="E32" s="3">
        <v>0.39241378105781288</v>
      </c>
      <c r="F32" s="3">
        <v>0.39241378105781288</v>
      </c>
      <c r="G32" s="3">
        <v>0.39241378105781288</v>
      </c>
      <c r="H32" s="3">
        <v>0.39241378105781288</v>
      </c>
      <c r="I32" s="3">
        <v>0.39241378105781288</v>
      </c>
      <c r="J32" s="3">
        <v>0.39241378105781288</v>
      </c>
      <c r="K32" s="3">
        <v>0.39241378105781288</v>
      </c>
      <c r="L32" s="3">
        <v>0.39241378105781288</v>
      </c>
      <c r="M32" s="3">
        <v>0.39241378105781288</v>
      </c>
      <c r="N32" s="3">
        <v>0.39241378105781288</v>
      </c>
      <c r="O32" s="3">
        <v>0.39241378105781288</v>
      </c>
      <c r="P32" s="3">
        <v>0.39241378105781288</v>
      </c>
      <c r="Q32" s="3">
        <v>0.39241378105781288</v>
      </c>
      <c r="S32" s="5">
        <f>SUM(E39:E45)-SUM(D39:D45)</f>
        <v>3835525.2101381617</v>
      </c>
      <c r="T32" s="5">
        <f>SUM(E114:E120)-SUM(D114:D120)</f>
        <v>3068420.4978548894</v>
      </c>
      <c r="U32" s="5">
        <f>SUM(E189:E195)-SUM(D189:D195)</f>
        <v>2301315.7855716133</v>
      </c>
      <c r="V32" s="5">
        <f>SUM(E264:E270)-SUM(D264:D270)</f>
        <v>1534211.0732883383</v>
      </c>
      <c r="W32" s="5">
        <f>SUM(E339:E345)-SUM(D339:D345)</f>
        <v>767106.36100506457</v>
      </c>
      <c r="X32" s="5">
        <f>SUM(E414:E420)-SUM(D414:D420)</f>
        <v>1.6487217894755304</v>
      </c>
    </row>
    <row r="33" spans="1:24" x14ac:dyDescent="0.35">
      <c r="A33" s="2"/>
      <c r="B33" s="3" t="s">
        <v>40</v>
      </c>
      <c r="C33" s="3" t="s">
        <v>39</v>
      </c>
      <c r="D33" s="3">
        <v>0.75499999999999989</v>
      </c>
      <c r="E33" s="3">
        <v>0.95</v>
      </c>
      <c r="F33" s="3">
        <v>0.95</v>
      </c>
      <c r="G33" s="3">
        <v>0.95</v>
      </c>
      <c r="H33" s="3">
        <v>0.95</v>
      </c>
      <c r="I33" s="3">
        <v>0.95</v>
      </c>
      <c r="J33" s="3">
        <v>0.95</v>
      </c>
      <c r="K33" s="3">
        <v>0.95</v>
      </c>
      <c r="L33" s="3">
        <v>0.95</v>
      </c>
      <c r="M33" s="3">
        <v>0.95</v>
      </c>
      <c r="N33" s="3">
        <v>0.95</v>
      </c>
      <c r="O33" s="3">
        <v>0.95</v>
      </c>
      <c r="P33" s="3">
        <v>0.95</v>
      </c>
      <c r="Q33" s="3">
        <v>0.95</v>
      </c>
      <c r="S33" s="5"/>
      <c r="T33" s="5"/>
      <c r="U33" s="5"/>
      <c r="V33" s="5"/>
      <c r="W33" s="5"/>
      <c r="X33" s="5"/>
    </row>
    <row r="34" spans="1:24" x14ac:dyDescent="0.35">
      <c r="A34" s="2"/>
      <c r="B34" s="3" t="s">
        <v>41</v>
      </c>
      <c r="C34" s="3" t="s">
        <v>39</v>
      </c>
      <c r="D34" s="3">
        <v>0.47699999999999998</v>
      </c>
      <c r="E34" s="3">
        <v>0.95</v>
      </c>
      <c r="F34" s="3">
        <v>0.95</v>
      </c>
      <c r="G34" s="3">
        <v>0.95</v>
      </c>
      <c r="H34" s="3">
        <v>0.95</v>
      </c>
      <c r="I34" s="3">
        <v>0.95</v>
      </c>
      <c r="J34" s="3">
        <v>0.95</v>
      </c>
      <c r="K34" s="3">
        <v>0.95</v>
      </c>
      <c r="L34" s="3">
        <v>0.95</v>
      </c>
      <c r="M34" s="3">
        <v>0.95</v>
      </c>
      <c r="N34" s="3">
        <v>0.95</v>
      </c>
      <c r="O34" s="3">
        <v>0.95</v>
      </c>
      <c r="P34" s="3">
        <v>0.95</v>
      </c>
      <c r="Q34" s="3">
        <v>0.95</v>
      </c>
      <c r="S34" s="5"/>
      <c r="T34" s="5"/>
      <c r="U34" s="5"/>
      <c r="V34" s="5"/>
      <c r="W34" s="5"/>
      <c r="X34" s="5"/>
    </row>
    <row r="35" spans="1:24" x14ac:dyDescent="0.35">
      <c r="A35" s="2"/>
      <c r="B35" s="3" t="s">
        <v>42</v>
      </c>
      <c r="C35" s="3" t="s">
        <v>39</v>
      </c>
      <c r="D35" s="3">
        <v>0</v>
      </c>
      <c r="E35" s="3">
        <v>3.6423178650554389E-2</v>
      </c>
      <c r="F35" s="3">
        <v>3.6423178650554389E-2</v>
      </c>
      <c r="G35" s="3">
        <v>3.6423178650554389E-2</v>
      </c>
      <c r="H35" s="3">
        <v>3.6423178650554389E-2</v>
      </c>
      <c r="I35" s="3">
        <v>3.6423178650554389E-2</v>
      </c>
      <c r="J35" s="3">
        <v>3.6423178650554389E-2</v>
      </c>
      <c r="K35" s="3">
        <v>3.6423178650554389E-2</v>
      </c>
      <c r="L35" s="3">
        <v>3.6423178650554389E-2</v>
      </c>
      <c r="M35" s="3">
        <v>3.6423178650554389E-2</v>
      </c>
      <c r="N35" s="3">
        <v>3.6423178650554389E-2</v>
      </c>
      <c r="O35" s="3">
        <v>3.6423178650554389E-2</v>
      </c>
      <c r="P35" s="3">
        <v>3.6423178650554389E-2</v>
      </c>
      <c r="Q35" s="3">
        <v>3.6423178650554389E-2</v>
      </c>
      <c r="S35" s="5"/>
      <c r="T35" s="5"/>
      <c r="U35" s="5"/>
      <c r="V35" s="5"/>
      <c r="W35" s="5"/>
      <c r="X35" s="5"/>
    </row>
    <row r="36" spans="1:24" x14ac:dyDescent="0.35">
      <c r="A36" s="2"/>
      <c r="B36" s="3" t="s">
        <v>43</v>
      </c>
      <c r="C36" s="3" t="s">
        <v>39</v>
      </c>
      <c r="D36" s="3">
        <v>0.47700000000000009</v>
      </c>
      <c r="E36" s="3">
        <v>0.81949869175481005</v>
      </c>
      <c r="F36" s="3">
        <v>0.81949869175481005</v>
      </c>
      <c r="G36" s="3">
        <v>0.81949869175481005</v>
      </c>
      <c r="H36" s="3">
        <v>0.81949869175481005</v>
      </c>
      <c r="I36" s="3">
        <v>0.81949869175481005</v>
      </c>
      <c r="J36" s="3">
        <v>0.81949869175481005</v>
      </c>
      <c r="K36" s="3">
        <v>0.81949869175481005</v>
      </c>
      <c r="L36" s="3">
        <v>0.81949869175481005</v>
      </c>
      <c r="M36" s="3">
        <v>0.81949869175481005</v>
      </c>
      <c r="N36" s="3">
        <v>0.81949869175481005</v>
      </c>
      <c r="O36" s="3">
        <v>0.81949869175481005</v>
      </c>
      <c r="P36" s="3">
        <v>0.81949869175481005</v>
      </c>
      <c r="Q36" s="3">
        <v>0.81949869175481005</v>
      </c>
      <c r="S36" s="5"/>
      <c r="T36" s="5"/>
      <c r="U36" s="5"/>
      <c r="V36" s="5"/>
      <c r="W36" s="5"/>
      <c r="X36" s="5"/>
    </row>
    <row r="37" spans="1:24" x14ac:dyDescent="0.35">
      <c r="A37" s="2"/>
      <c r="B37" s="3" t="s">
        <v>44</v>
      </c>
      <c r="C37" s="3" t="s">
        <v>39</v>
      </c>
      <c r="D37" s="3">
        <v>0.58499999999999996</v>
      </c>
      <c r="E37" s="3">
        <v>0.95</v>
      </c>
      <c r="F37" s="3">
        <v>0.95</v>
      </c>
      <c r="G37" s="3">
        <v>0.95</v>
      </c>
      <c r="H37" s="3">
        <v>0.95</v>
      </c>
      <c r="I37" s="3">
        <v>0.95</v>
      </c>
      <c r="J37" s="3">
        <v>0.95</v>
      </c>
      <c r="K37" s="3">
        <v>0.95</v>
      </c>
      <c r="L37" s="3">
        <v>0.95</v>
      </c>
      <c r="M37" s="3">
        <v>0.95</v>
      </c>
      <c r="N37" s="3">
        <v>0.95</v>
      </c>
      <c r="O37" s="3">
        <v>0.95</v>
      </c>
      <c r="P37" s="3">
        <v>0.95</v>
      </c>
      <c r="Q37" s="3">
        <v>0.95</v>
      </c>
      <c r="S37" s="5"/>
      <c r="T37" s="5"/>
      <c r="U37" s="5"/>
      <c r="V37" s="5"/>
      <c r="W37" s="5"/>
      <c r="X37" s="5"/>
    </row>
    <row r="38" spans="1:24" x14ac:dyDescent="0.35">
      <c r="A38" s="2"/>
      <c r="B38" s="3" t="s">
        <v>45</v>
      </c>
      <c r="C38" s="3" t="s">
        <v>39</v>
      </c>
      <c r="D38" s="3">
        <v>5.4000000000000013E-2</v>
      </c>
      <c r="E38" s="3">
        <v>0.95</v>
      </c>
      <c r="F38" s="3">
        <v>0.95</v>
      </c>
      <c r="G38" s="3">
        <v>0.95</v>
      </c>
      <c r="H38" s="3">
        <v>0.95</v>
      </c>
      <c r="I38" s="3">
        <v>0.95</v>
      </c>
      <c r="J38" s="3">
        <v>0.95</v>
      </c>
      <c r="K38" s="3">
        <v>0.95</v>
      </c>
      <c r="L38" s="3">
        <v>0.95</v>
      </c>
      <c r="M38" s="3">
        <v>0.95</v>
      </c>
      <c r="N38" s="3">
        <v>0.95</v>
      </c>
      <c r="O38" s="3">
        <v>0.95</v>
      </c>
      <c r="P38" s="3">
        <v>0.95</v>
      </c>
      <c r="Q38" s="3">
        <v>0.95</v>
      </c>
      <c r="S38" s="5"/>
      <c r="T38" s="5"/>
      <c r="U38" s="5"/>
      <c r="V38" s="5"/>
      <c r="W38" s="5"/>
      <c r="X38" s="5"/>
    </row>
    <row r="39" spans="1:24" x14ac:dyDescent="0.35">
      <c r="A39" s="2"/>
      <c r="B39" s="3" t="s">
        <v>38</v>
      </c>
      <c r="C39" s="3" t="s">
        <v>46</v>
      </c>
      <c r="D39" s="3">
        <v>0</v>
      </c>
      <c r="E39" s="3">
        <v>733078.76765599661</v>
      </c>
      <c r="F39" s="3">
        <v>733078.76765599661</v>
      </c>
      <c r="G39" s="3">
        <v>733078.76765599661</v>
      </c>
      <c r="H39" s="3">
        <v>733078.76765599661</v>
      </c>
      <c r="I39" s="3">
        <v>733078.76765599661</v>
      </c>
      <c r="J39" s="3">
        <v>733078.76765599661</v>
      </c>
      <c r="K39" s="3">
        <v>733078.76765599661</v>
      </c>
      <c r="L39" s="3">
        <v>733078.76765599661</v>
      </c>
      <c r="M39" s="3">
        <v>733078.76765599661</v>
      </c>
      <c r="N39" s="3">
        <v>733078.76765599661</v>
      </c>
      <c r="O39" s="3">
        <v>733078.76765599661</v>
      </c>
      <c r="P39" s="3">
        <v>733078.76765599661</v>
      </c>
      <c r="Q39" s="3">
        <v>733078.76765599661</v>
      </c>
      <c r="S39" s="5"/>
      <c r="T39" s="5"/>
      <c r="U39" s="5"/>
      <c r="V39" s="5"/>
      <c r="W39" s="5"/>
      <c r="X39" s="5"/>
    </row>
    <row r="40" spans="1:24" x14ac:dyDescent="0.35">
      <c r="A40" s="2"/>
      <c r="B40" s="3" t="s">
        <v>40</v>
      </c>
      <c r="C40" s="3" t="s">
        <v>46</v>
      </c>
      <c r="D40" s="3">
        <v>213865.39255530931</v>
      </c>
      <c r="E40" s="3">
        <v>308377.24231588218</v>
      </c>
      <c r="F40" s="3">
        <v>308377.24231588218</v>
      </c>
      <c r="G40" s="3">
        <v>308377.24231588218</v>
      </c>
      <c r="H40" s="3">
        <v>308377.24231588218</v>
      </c>
      <c r="I40" s="3">
        <v>308377.24231588218</v>
      </c>
      <c r="J40" s="3">
        <v>308377.24231588218</v>
      </c>
      <c r="K40" s="3">
        <v>308377.24231588218</v>
      </c>
      <c r="L40" s="3">
        <v>308377.24231588218</v>
      </c>
      <c r="M40" s="3">
        <v>308377.24231588218</v>
      </c>
      <c r="N40" s="3">
        <v>308377.24231588218</v>
      </c>
      <c r="O40" s="3">
        <v>308377.24231588218</v>
      </c>
      <c r="P40" s="3">
        <v>308377.24231588218</v>
      </c>
      <c r="Q40" s="3">
        <v>308377.24231588218</v>
      </c>
      <c r="S40" s="5"/>
      <c r="T40" s="5"/>
      <c r="U40" s="5"/>
      <c r="V40" s="5"/>
      <c r="W40" s="5"/>
      <c r="X40" s="5"/>
    </row>
    <row r="41" spans="1:24" x14ac:dyDescent="0.35">
      <c r="A41" s="2"/>
      <c r="B41" s="3" t="s">
        <v>41</v>
      </c>
      <c r="C41" s="3" t="s">
        <v>46</v>
      </c>
      <c r="D41" s="3">
        <v>189116.55072956689</v>
      </c>
      <c r="E41" s="3">
        <v>440527.42541170452</v>
      </c>
      <c r="F41" s="3">
        <v>440527.42541170452</v>
      </c>
      <c r="G41" s="3">
        <v>440527.42541170452</v>
      </c>
      <c r="H41" s="3">
        <v>440527.42541170452</v>
      </c>
      <c r="I41" s="3">
        <v>440527.42541170452</v>
      </c>
      <c r="J41" s="3">
        <v>440527.42541170452</v>
      </c>
      <c r="K41" s="3">
        <v>440527.42541170452</v>
      </c>
      <c r="L41" s="3">
        <v>440527.42541170452</v>
      </c>
      <c r="M41" s="3">
        <v>440527.42541170452</v>
      </c>
      <c r="N41" s="3">
        <v>440527.42541170452</v>
      </c>
      <c r="O41" s="3">
        <v>440527.42541170452</v>
      </c>
      <c r="P41" s="3">
        <v>440527.42541170452</v>
      </c>
      <c r="Q41" s="3">
        <v>440527.42541170452</v>
      </c>
      <c r="S41" s="5"/>
      <c r="T41" s="5"/>
      <c r="U41" s="5"/>
      <c r="V41" s="5"/>
      <c r="W41" s="5"/>
      <c r="X41" s="5"/>
    </row>
    <row r="42" spans="1:24" x14ac:dyDescent="0.35">
      <c r="A42" s="2"/>
      <c r="B42" s="3" t="s">
        <v>42</v>
      </c>
      <c r="C42" s="3" t="s">
        <v>46</v>
      </c>
      <c r="D42" s="3">
        <v>0</v>
      </c>
      <c r="E42" s="3">
        <v>378329.09355951007</v>
      </c>
      <c r="F42" s="3">
        <v>378329.09355951007</v>
      </c>
      <c r="G42" s="3">
        <v>378329.09355951007</v>
      </c>
      <c r="H42" s="3">
        <v>378329.09355951007</v>
      </c>
      <c r="I42" s="3">
        <v>378329.09355951007</v>
      </c>
      <c r="J42" s="3">
        <v>378329.09355951007</v>
      </c>
      <c r="K42" s="3">
        <v>378329.09355951007</v>
      </c>
      <c r="L42" s="3">
        <v>378329.09355951007</v>
      </c>
      <c r="M42" s="3">
        <v>378329.09355951007</v>
      </c>
      <c r="N42" s="3">
        <v>378329.09355951007</v>
      </c>
      <c r="O42" s="3">
        <v>378329.09355951007</v>
      </c>
      <c r="P42" s="3">
        <v>378329.09355951007</v>
      </c>
      <c r="Q42" s="3">
        <v>378329.09355951007</v>
      </c>
      <c r="S42" s="5"/>
      <c r="T42" s="5"/>
      <c r="U42" s="5"/>
      <c r="V42" s="5"/>
      <c r="W42" s="5"/>
      <c r="X42" s="5"/>
    </row>
    <row r="43" spans="1:24" x14ac:dyDescent="0.35">
      <c r="A43" s="2"/>
      <c r="B43" s="3" t="s">
        <v>43</v>
      </c>
      <c r="C43" s="3" t="s">
        <v>46</v>
      </c>
      <c r="D43" s="3">
        <v>2016542.225180177</v>
      </c>
      <c r="E43" s="3">
        <v>3464473.197910876</v>
      </c>
      <c r="F43" s="3">
        <v>3464473.197910876</v>
      </c>
      <c r="G43" s="3">
        <v>3464473.197910876</v>
      </c>
      <c r="H43" s="3">
        <v>3464473.197910876</v>
      </c>
      <c r="I43" s="3">
        <v>3464473.197910876</v>
      </c>
      <c r="J43" s="3">
        <v>3464473.197910876</v>
      </c>
      <c r="K43" s="3">
        <v>3464473.197910876</v>
      </c>
      <c r="L43" s="3">
        <v>3464473.197910876</v>
      </c>
      <c r="M43" s="3">
        <v>3464473.197910876</v>
      </c>
      <c r="N43" s="3">
        <v>3464473.197910876</v>
      </c>
      <c r="O43" s="3">
        <v>3464473.197910876</v>
      </c>
      <c r="P43" s="3">
        <v>3464473.197910876</v>
      </c>
      <c r="Q43" s="3">
        <v>3464473.197910876</v>
      </c>
      <c r="S43" s="5"/>
      <c r="T43" s="5"/>
      <c r="U43" s="5"/>
      <c r="V43" s="5"/>
      <c r="W43" s="5"/>
      <c r="X43" s="5"/>
    </row>
    <row r="44" spans="1:24" x14ac:dyDescent="0.35">
      <c r="A44" s="2"/>
      <c r="B44" s="3" t="s">
        <v>44</v>
      </c>
      <c r="C44" s="3" t="s">
        <v>46</v>
      </c>
      <c r="D44" s="3">
        <v>286001.16000467812</v>
      </c>
      <c r="E44" s="3">
        <v>646979.78641190357</v>
      </c>
      <c r="F44" s="3">
        <v>646979.78641190357</v>
      </c>
      <c r="G44" s="3">
        <v>646979.78641190357</v>
      </c>
      <c r="H44" s="3">
        <v>646979.78641190357</v>
      </c>
      <c r="I44" s="3">
        <v>646979.78641190357</v>
      </c>
      <c r="J44" s="3">
        <v>646979.78641190357</v>
      </c>
      <c r="K44" s="3">
        <v>646979.78641190357</v>
      </c>
      <c r="L44" s="3">
        <v>646979.78641190357</v>
      </c>
      <c r="M44" s="3">
        <v>646979.78641190357</v>
      </c>
      <c r="N44" s="3">
        <v>646979.78641190357</v>
      </c>
      <c r="O44" s="3">
        <v>646979.78641190357</v>
      </c>
      <c r="P44" s="3">
        <v>646979.78641190357</v>
      </c>
      <c r="Q44" s="3">
        <v>646979.78641190357</v>
      </c>
      <c r="S44" s="5"/>
      <c r="T44" s="5"/>
      <c r="U44" s="5"/>
      <c r="V44" s="5"/>
      <c r="W44" s="5"/>
      <c r="X44" s="5"/>
    </row>
    <row r="45" spans="1:24" x14ac:dyDescent="0.35">
      <c r="A45" s="2"/>
      <c r="B45" s="3" t="s">
        <v>45</v>
      </c>
      <c r="C45" s="3" t="s">
        <v>46</v>
      </c>
      <c r="D45" s="3">
        <v>27254.82589915246</v>
      </c>
      <c r="E45" s="3">
        <v>596539.85124117252</v>
      </c>
      <c r="F45" s="3">
        <v>596539.85124117252</v>
      </c>
      <c r="G45" s="3">
        <v>596539.85124117252</v>
      </c>
      <c r="H45" s="3">
        <v>596539.85124117252</v>
      </c>
      <c r="I45" s="3">
        <v>596539.85124117252</v>
      </c>
      <c r="J45" s="3">
        <v>596539.85124117252</v>
      </c>
      <c r="K45" s="3">
        <v>596539.85124117252</v>
      </c>
      <c r="L45" s="3">
        <v>596539.85124117252</v>
      </c>
      <c r="M45" s="3">
        <v>596539.85124117252</v>
      </c>
      <c r="N45" s="3">
        <v>596539.85124117252</v>
      </c>
      <c r="O45" s="3">
        <v>596539.85124117252</v>
      </c>
      <c r="P45" s="3">
        <v>596539.85124117252</v>
      </c>
      <c r="Q45" s="3">
        <v>596539.85124117252</v>
      </c>
      <c r="S45" s="5"/>
      <c r="T45" s="5"/>
      <c r="U45" s="5"/>
      <c r="V45" s="5"/>
      <c r="W45" s="5"/>
      <c r="X45" s="5"/>
    </row>
    <row r="46" spans="1:24" x14ac:dyDescent="0.35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S46" s="5"/>
      <c r="T46" s="5"/>
      <c r="U46" s="5"/>
      <c r="V46" s="5"/>
      <c r="W46" s="5"/>
      <c r="X46" s="5"/>
    </row>
    <row r="47" spans="1:24" x14ac:dyDescent="0.35">
      <c r="A47" s="2" t="s">
        <v>9</v>
      </c>
      <c r="B47" s="3" t="s">
        <v>38</v>
      </c>
      <c r="C47" s="3" t="s">
        <v>39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S47" s="5">
        <f>SUM(E54:E60)-SUM(D54:D60)</f>
        <v>29354007.763897382</v>
      </c>
      <c r="T47" s="5">
        <f>SUM(E129:E135)-SUM(D129:D135)</f>
        <v>39219531.989978097</v>
      </c>
      <c r="U47" s="5">
        <f>SUM(E204:E210)-SUM(D204:D210)</f>
        <v>49085056.216058783</v>
      </c>
      <c r="V47" s="5">
        <f>SUM(E279:E285)-SUM(D279:D285)</f>
        <v>58950580.442139469</v>
      </c>
      <c r="W47" s="5">
        <f>SUM(E354:E360)-SUM(D354:D360)</f>
        <v>68816104.668220192</v>
      </c>
      <c r="X47" s="5">
        <f>SUM(E429:E435)-SUM(D429:D435)</f>
        <v>78681628.894300878</v>
      </c>
    </row>
    <row r="48" spans="1:24" x14ac:dyDescent="0.35">
      <c r="A48" s="2"/>
      <c r="B48" s="3" t="s">
        <v>40</v>
      </c>
      <c r="C48" s="3" t="s">
        <v>39</v>
      </c>
      <c r="D48" s="3">
        <v>0.32900000000000001</v>
      </c>
      <c r="E48" s="3">
        <v>0.94999999999999984</v>
      </c>
      <c r="F48" s="3">
        <v>0.94999999999999984</v>
      </c>
      <c r="G48" s="3">
        <v>0.94999999999999984</v>
      </c>
      <c r="H48" s="3">
        <v>0.94999999999999984</v>
      </c>
      <c r="I48" s="3">
        <v>0.94999999999999984</v>
      </c>
      <c r="J48" s="3">
        <v>0.94999999999999984</v>
      </c>
      <c r="K48" s="3">
        <v>0.94999999999999984</v>
      </c>
      <c r="L48" s="3">
        <v>0.94999999999999984</v>
      </c>
      <c r="M48" s="3">
        <v>0.94999999999999984</v>
      </c>
      <c r="N48" s="3">
        <v>0.94999999999999984</v>
      </c>
      <c r="O48" s="3">
        <v>0.94999999999999984</v>
      </c>
      <c r="P48" s="3">
        <v>0.94999999999999984</v>
      </c>
      <c r="Q48" s="3">
        <v>0.94999999999999984</v>
      </c>
      <c r="S48" s="5"/>
      <c r="T48" s="5"/>
      <c r="U48" s="5"/>
      <c r="V48" s="5"/>
      <c r="W48" s="5"/>
      <c r="X48" s="5"/>
    </row>
    <row r="49" spans="1:24" x14ac:dyDescent="0.35">
      <c r="A49" s="2"/>
      <c r="B49" s="3" t="s">
        <v>41</v>
      </c>
      <c r="C49" s="3" t="s">
        <v>39</v>
      </c>
      <c r="D49" s="3">
        <v>0.58200000000000007</v>
      </c>
      <c r="E49" s="3">
        <v>0.95</v>
      </c>
      <c r="F49" s="3">
        <v>0.95</v>
      </c>
      <c r="G49" s="3">
        <v>0.95</v>
      </c>
      <c r="H49" s="3">
        <v>0.95</v>
      </c>
      <c r="I49" s="3">
        <v>0.95</v>
      </c>
      <c r="J49" s="3">
        <v>0.95</v>
      </c>
      <c r="K49" s="3">
        <v>0.95</v>
      </c>
      <c r="L49" s="3">
        <v>0.95</v>
      </c>
      <c r="M49" s="3">
        <v>0.95</v>
      </c>
      <c r="N49" s="3">
        <v>0.95</v>
      </c>
      <c r="O49" s="3">
        <v>0.95</v>
      </c>
      <c r="P49" s="3">
        <v>0.95</v>
      </c>
      <c r="Q49" s="3">
        <v>0.95</v>
      </c>
      <c r="S49" s="5"/>
      <c r="T49" s="5"/>
      <c r="U49" s="5"/>
      <c r="V49" s="5"/>
      <c r="W49" s="5"/>
      <c r="X49" s="5"/>
    </row>
    <row r="50" spans="1:24" x14ac:dyDescent="0.35">
      <c r="A50" s="2"/>
      <c r="B50" s="3" t="s">
        <v>42</v>
      </c>
      <c r="C50" s="3" t="s">
        <v>39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S50" s="5"/>
      <c r="T50" s="5"/>
      <c r="U50" s="5"/>
      <c r="V50" s="5"/>
      <c r="W50" s="5"/>
      <c r="X50" s="5"/>
    </row>
    <row r="51" spans="1:24" x14ac:dyDescent="0.35">
      <c r="A51" s="2"/>
      <c r="B51" s="3" t="s">
        <v>43</v>
      </c>
      <c r="C51" s="3" t="s">
        <v>39</v>
      </c>
      <c r="D51" s="3">
        <v>0.58200000000000007</v>
      </c>
      <c r="E51" s="3">
        <v>0.58200000000000007</v>
      </c>
      <c r="F51" s="3">
        <v>0.58200000000000007</v>
      </c>
      <c r="G51" s="3">
        <v>0.58200000000000007</v>
      </c>
      <c r="H51" s="3">
        <v>0.58200000000000007</v>
      </c>
      <c r="I51" s="3">
        <v>0.58200000000000007</v>
      </c>
      <c r="J51" s="3">
        <v>0.58200000000000007</v>
      </c>
      <c r="K51" s="3">
        <v>0.58200000000000007</v>
      </c>
      <c r="L51" s="3">
        <v>0.58200000000000007</v>
      </c>
      <c r="M51" s="3">
        <v>0.58200000000000007</v>
      </c>
      <c r="N51" s="3">
        <v>0.58200000000000007</v>
      </c>
      <c r="O51" s="3">
        <v>0.58200000000000007</v>
      </c>
      <c r="P51" s="3">
        <v>0.58200000000000007</v>
      </c>
      <c r="Q51" s="3">
        <v>0.58200000000000007</v>
      </c>
      <c r="S51" s="5"/>
      <c r="T51" s="5"/>
      <c r="U51" s="5"/>
      <c r="V51" s="5"/>
      <c r="W51" s="5"/>
      <c r="X51" s="5"/>
    </row>
    <row r="52" spans="1:24" x14ac:dyDescent="0.35">
      <c r="A52" s="2"/>
      <c r="B52" s="3" t="s">
        <v>44</v>
      </c>
      <c r="C52" s="3" t="s">
        <v>39</v>
      </c>
      <c r="D52" s="3">
        <v>0.65599999999999981</v>
      </c>
      <c r="E52" s="3">
        <v>0.94999999999999984</v>
      </c>
      <c r="F52" s="3">
        <v>0.94999999999999984</v>
      </c>
      <c r="G52" s="3">
        <v>0.94999999999999984</v>
      </c>
      <c r="H52" s="3">
        <v>0.94999999999999984</v>
      </c>
      <c r="I52" s="3">
        <v>0.94999999999999984</v>
      </c>
      <c r="J52" s="3">
        <v>0.94999999999999984</v>
      </c>
      <c r="K52" s="3">
        <v>0.94999999999999984</v>
      </c>
      <c r="L52" s="3">
        <v>0.94999999999999984</v>
      </c>
      <c r="M52" s="3">
        <v>0.94999999999999984</v>
      </c>
      <c r="N52" s="3">
        <v>0.94999999999999984</v>
      </c>
      <c r="O52" s="3">
        <v>0.94999999999999984</v>
      </c>
      <c r="P52" s="3">
        <v>0.94999999999999984</v>
      </c>
      <c r="Q52" s="3">
        <v>0.94999999999999984</v>
      </c>
      <c r="S52" s="5"/>
      <c r="T52" s="5"/>
      <c r="U52" s="5"/>
      <c r="V52" s="5"/>
      <c r="W52" s="5"/>
      <c r="X52" s="5"/>
    </row>
    <row r="53" spans="1:24" x14ac:dyDescent="0.35">
      <c r="A53" s="2"/>
      <c r="B53" s="3" t="s">
        <v>45</v>
      </c>
      <c r="C53" s="3" t="s">
        <v>39</v>
      </c>
      <c r="D53" s="3">
        <v>1.0999999999999999E-2</v>
      </c>
      <c r="E53" s="3">
        <v>0.89532335072376412</v>
      </c>
      <c r="F53" s="3">
        <v>0.89532335072376412</v>
      </c>
      <c r="G53" s="3">
        <v>0.89532335072376412</v>
      </c>
      <c r="H53" s="3">
        <v>0.89532335072376412</v>
      </c>
      <c r="I53" s="3">
        <v>0.89532335072376412</v>
      </c>
      <c r="J53" s="3">
        <v>0.89532335072376412</v>
      </c>
      <c r="K53" s="3">
        <v>0.89532335072376412</v>
      </c>
      <c r="L53" s="3">
        <v>0.89532335072376412</v>
      </c>
      <c r="M53" s="3">
        <v>0.89532335072376412</v>
      </c>
      <c r="N53" s="3">
        <v>0.89532335072376412</v>
      </c>
      <c r="O53" s="3">
        <v>0.89532335072376412</v>
      </c>
      <c r="P53" s="3">
        <v>0.89532335072376412</v>
      </c>
      <c r="Q53" s="3">
        <v>0.89532335072376412</v>
      </c>
      <c r="S53" s="5"/>
      <c r="T53" s="5"/>
      <c r="U53" s="5"/>
      <c r="V53" s="5"/>
      <c r="W53" s="5"/>
      <c r="X53" s="5"/>
    </row>
    <row r="54" spans="1:24" x14ac:dyDescent="0.35">
      <c r="A54" s="2"/>
      <c r="B54" s="3" t="s">
        <v>38</v>
      </c>
      <c r="C54" s="3" t="s">
        <v>46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S54" s="5"/>
      <c r="T54" s="5"/>
      <c r="U54" s="5"/>
      <c r="V54" s="5"/>
      <c r="W54" s="5"/>
      <c r="X54" s="5"/>
    </row>
    <row r="55" spans="1:24" x14ac:dyDescent="0.35">
      <c r="A55" s="2"/>
      <c r="B55" s="3" t="s">
        <v>40</v>
      </c>
      <c r="C55" s="3" t="s">
        <v>46</v>
      </c>
      <c r="D55" s="3">
        <v>1569358.2860507029</v>
      </c>
      <c r="E55" s="3">
        <v>5353948.4213882079</v>
      </c>
      <c r="F55" s="3">
        <v>5353948.4213882079</v>
      </c>
      <c r="G55" s="3">
        <v>5353948.4213882079</v>
      </c>
      <c r="H55" s="3">
        <v>5353948.4213882079</v>
      </c>
      <c r="I55" s="3">
        <v>5353948.4213882079</v>
      </c>
      <c r="J55" s="3">
        <v>5353948.4213882079</v>
      </c>
      <c r="K55" s="3">
        <v>5353948.4213882079</v>
      </c>
      <c r="L55" s="3">
        <v>5353948.4213882079</v>
      </c>
      <c r="M55" s="3">
        <v>5353948.4213882079</v>
      </c>
      <c r="N55" s="3">
        <v>5353948.4213882079</v>
      </c>
      <c r="O55" s="3">
        <v>5353948.4213882079</v>
      </c>
      <c r="P55" s="3">
        <v>5353948.4213882079</v>
      </c>
      <c r="Q55" s="3">
        <v>5353948.4213882079</v>
      </c>
      <c r="S55" s="5"/>
      <c r="T55" s="5"/>
      <c r="U55" s="5"/>
      <c r="V55" s="5"/>
      <c r="W55" s="5"/>
      <c r="X55" s="5"/>
    </row>
    <row r="56" spans="1:24" x14ac:dyDescent="0.35">
      <c r="A56" s="2"/>
      <c r="B56" s="3" t="s">
        <v>41</v>
      </c>
      <c r="C56" s="3" t="s">
        <v>46</v>
      </c>
      <c r="D56" s="3">
        <v>10091586.247082449</v>
      </c>
      <c r="E56" s="3">
        <v>16598629.455873</v>
      </c>
      <c r="F56" s="3">
        <v>16598629.455873</v>
      </c>
      <c r="G56" s="3">
        <v>16598629.455873</v>
      </c>
      <c r="H56" s="3">
        <v>16598629.455873</v>
      </c>
      <c r="I56" s="3">
        <v>16598629.455873</v>
      </c>
      <c r="J56" s="3">
        <v>16598629.455873</v>
      </c>
      <c r="K56" s="3">
        <v>16598629.455873</v>
      </c>
      <c r="L56" s="3">
        <v>16598629.455873</v>
      </c>
      <c r="M56" s="3">
        <v>16598629.455873</v>
      </c>
      <c r="N56" s="3">
        <v>16598629.455873</v>
      </c>
      <c r="O56" s="3">
        <v>16598629.455873</v>
      </c>
      <c r="P56" s="3">
        <v>16598629.455873</v>
      </c>
      <c r="Q56" s="3">
        <v>16598629.455873</v>
      </c>
      <c r="S56" s="5"/>
      <c r="T56" s="5"/>
      <c r="U56" s="5"/>
      <c r="V56" s="5"/>
      <c r="W56" s="5"/>
      <c r="X56" s="5"/>
    </row>
    <row r="57" spans="1:24" x14ac:dyDescent="0.35">
      <c r="A57" s="2"/>
      <c r="B57" s="3" t="s">
        <v>42</v>
      </c>
      <c r="C57" s="3" t="s">
        <v>46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S57" s="5"/>
      <c r="T57" s="5"/>
      <c r="U57" s="5"/>
      <c r="V57" s="5"/>
      <c r="W57" s="5"/>
      <c r="X57" s="5"/>
    </row>
    <row r="58" spans="1:24" x14ac:dyDescent="0.35">
      <c r="A58" s="2"/>
      <c r="B58" s="3" t="s">
        <v>43</v>
      </c>
      <c r="C58" s="3" t="s">
        <v>46</v>
      </c>
      <c r="D58" s="3">
        <v>13235156.068715241</v>
      </c>
      <c r="E58" s="3">
        <v>13235156.068715241</v>
      </c>
      <c r="F58" s="3">
        <v>13235156.068715241</v>
      </c>
      <c r="G58" s="3">
        <v>13235156.068715241</v>
      </c>
      <c r="H58" s="3">
        <v>13235156.068715241</v>
      </c>
      <c r="I58" s="3">
        <v>13235156.068715241</v>
      </c>
      <c r="J58" s="3">
        <v>13235156.068715241</v>
      </c>
      <c r="K58" s="3">
        <v>13235156.068715241</v>
      </c>
      <c r="L58" s="3">
        <v>13235156.068715241</v>
      </c>
      <c r="M58" s="3">
        <v>13235156.068715241</v>
      </c>
      <c r="N58" s="3">
        <v>13235156.068715241</v>
      </c>
      <c r="O58" s="3">
        <v>13235156.068715241</v>
      </c>
      <c r="P58" s="3">
        <v>13235156.068715241</v>
      </c>
      <c r="Q58" s="3">
        <v>13235156.068715241</v>
      </c>
      <c r="S58" s="5"/>
      <c r="T58" s="5"/>
      <c r="U58" s="5"/>
      <c r="V58" s="5"/>
      <c r="W58" s="5"/>
      <c r="X58" s="5"/>
    </row>
    <row r="59" spans="1:24" x14ac:dyDescent="0.35">
      <c r="A59" s="2"/>
      <c r="B59" s="3" t="s">
        <v>44</v>
      </c>
      <c r="C59" s="3" t="s">
        <v>46</v>
      </c>
      <c r="D59" s="3">
        <v>10038146.26911738</v>
      </c>
      <c r="E59" s="3">
        <v>15371649.273612101</v>
      </c>
      <c r="F59" s="3">
        <v>15371649.273612101</v>
      </c>
      <c r="G59" s="3">
        <v>15371649.273612101</v>
      </c>
      <c r="H59" s="3">
        <v>15371649.273612101</v>
      </c>
      <c r="I59" s="3">
        <v>15371649.273612101</v>
      </c>
      <c r="J59" s="3">
        <v>15371649.273612101</v>
      </c>
      <c r="K59" s="3">
        <v>15371649.273612101</v>
      </c>
      <c r="L59" s="3">
        <v>15371649.273612101</v>
      </c>
      <c r="M59" s="3">
        <v>15371649.273612101</v>
      </c>
      <c r="N59" s="3">
        <v>15371649.273612101</v>
      </c>
      <c r="O59" s="3">
        <v>15371649.273612101</v>
      </c>
      <c r="P59" s="3">
        <v>15371649.273612101</v>
      </c>
      <c r="Q59" s="3">
        <v>15371649.273612101</v>
      </c>
      <c r="S59" s="5"/>
      <c r="T59" s="5"/>
      <c r="U59" s="5"/>
      <c r="V59" s="5"/>
      <c r="W59" s="5"/>
      <c r="X59" s="5"/>
    </row>
    <row r="60" spans="1:24" x14ac:dyDescent="0.35">
      <c r="A60" s="2"/>
      <c r="B60" s="3" t="s">
        <v>45</v>
      </c>
      <c r="C60" s="3" t="s">
        <v>46</v>
      </c>
      <c r="D60" s="3">
        <v>170771.9076335846</v>
      </c>
      <c r="E60" s="3">
        <v>13899643.322908189</v>
      </c>
      <c r="F60" s="3">
        <v>13899643.322908189</v>
      </c>
      <c r="G60" s="3">
        <v>13899643.322908189</v>
      </c>
      <c r="H60" s="3">
        <v>13899643.322908189</v>
      </c>
      <c r="I60" s="3">
        <v>13899643.322908189</v>
      </c>
      <c r="J60" s="3">
        <v>13899643.322908189</v>
      </c>
      <c r="K60" s="3">
        <v>13899643.322908189</v>
      </c>
      <c r="L60" s="3">
        <v>13899643.322908189</v>
      </c>
      <c r="M60" s="3">
        <v>13899643.322908189</v>
      </c>
      <c r="N60" s="3">
        <v>13899643.322908189</v>
      </c>
      <c r="O60" s="3">
        <v>13899643.322908189</v>
      </c>
      <c r="P60" s="3">
        <v>13899643.322908189</v>
      </c>
      <c r="Q60" s="3">
        <v>13899643.322908189</v>
      </c>
      <c r="S60" s="5"/>
      <c r="T60" s="5"/>
      <c r="U60" s="5"/>
      <c r="V60" s="5"/>
      <c r="W60" s="5"/>
      <c r="X60" s="5"/>
    </row>
    <row r="61" spans="1:24" x14ac:dyDescent="0.35">
      <c r="A61" s="2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S61" s="5"/>
      <c r="T61" s="5"/>
      <c r="U61" s="5"/>
      <c r="V61" s="5"/>
      <c r="W61" s="5"/>
      <c r="X61" s="5"/>
    </row>
    <row r="62" spans="1:24" x14ac:dyDescent="0.35">
      <c r="A62" s="2" t="s">
        <v>10</v>
      </c>
      <c r="B62" s="3" t="s">
        <v>38</v>
      </c>
      <c r="C62" s="3" t="s">
        <v>39</v>
      </c>
      <c r="D62" s="3">
        <v>0</v>
      </c>
      <c r="E62" s="3">
        <v>0.63119254015602044</v>
      </c>
      <c r="F62" s="3">
        <v>0.63119254015602044</v>
      </c>
      <c r="G62" s="3">
        <v>0.63119254015602044</v>
      </c>
      <c r="H62" s="3">
        <v>0.63119254015602044</v>
      </c>
      <c r="I62" s="3">
        <v>0.63119254015602044</v>
      </c>
      <c r="J62" s="3">
        <v>0.63119254015602044</v>
      </c>
      <c r="K62" s="3">
        <v>0.63119254015602044</v>
      </c>
      <c r="L62" s="3">
        <v>0.63119254015602044</v>
      </c>
      <c r="M62" s="3">
        <v>0.63119254015602044</v>
      </c>
      <c r="N62" s="3">
        <v>0.63119254015602044</v>
      </c>
      <c r="O62" s="3">
        <v>0.63119254015602044</v>
      </c>
      <c r="P62" s="3">
        <v>0.63119254015602044</v>
      </c>
      <c r="Q62" s="3">
        <v>0.63119254015602044</v>
      </c>
      <c r="S62" s="5">
        <f>SUM(E69:E75)-SUM(D69:D75)</f>
        <v>3927536.9913992663</v>
      </c>
      <c r="T62" s="5">
        <f>SUM(E144:E150)-SUM(D144:D150)</f>
        <v>7150470.4224593714</v>
      </c>
      <c r="U62" s="5">
        <f>SUM(E219:E225)-SUM(D219:D225)</f>
        <v>10373403.853519473</v>
      </c>
      <c r="V62" s="5">
        <f>SUM(E294:E300)-SUM(D294:D300)</f>
        <v>13596337.284579577</v>
      </c>
      <c r="W62" s="5">
        <f>SUM(E369:E375)-SUM(D369:D375)</f>
        <v>16819270.715639681</v>
      </c>
      <c r="X62" s="5">
        <f>SUM(E444:E450)-SUM(D444:D450)</f>
        <v>20042204.146699779</v>
      </c>
    </row>
    <row r="63" spans="1:24" x14ac:dyDescent="0.35">
      <c r="A63" s="2"/>
      <c r="B63" s="3" t="s">
        <v>40</v>
      </c>
      <c r="C63" s="3" t="s">
        <v>39</v>
      </c>
      <c r="D63" s="3">
        <v>0.252</v>
      </c>
      <c r="E63" s="3">
        <v>0.95</v>
      </c>
      <c r="F63" s="3">
        <v>0.95</v>
      </c>
      <c r="G63" s="3">
        <v>0.95</v>
      </c>
      <c r="H63" s="3">
        <v>0.95</v>
      </c>
      <c r="I63" s="3">
        <v>0.95</v>
      </c>
      <c r="J63" s="3">
        <v>0.95</v>
      </c>
      <c r="K63" s="3">
        <v>0.95</v>
      </c>
      <c r="L63" s="3">
        <v>0.95</v>
      </c>
      <c r="M63" s="3">
        <v>0.95</v>
      </c>
      <c r="N63" s="3">
        <v>0.95</v>
      </c>
      <c r="O63" s="3">
        <v>0.95</v>
      </c>
      <c r="P63" s="3">
        <v>0.95</v>
      </c>
      <c r="Q63" s="3">
        <v>0.95</v>
      </c>
      <c r="S63" s="5"/>
      <c r="T63" s="5"/>
      <c r="U63" s="5"/>
      <c r="V63" s="5"/>
      <c r="W63" s="5"/>
      <c r="X63" s="5"/>
    </row>
    <row r="64" spans="1:24" x14ac:dyDescent="0.35">
      <c r="A64" s="2"/>
      <c r="B64" s="3" t="s">
        <v>41</v>
      </c>
      <c r="C64" s="3" t="s">
        <v>39</v>
      </c>
      <c r="D64" s="3">
        <v>0.33500000000000002</v>
      </c>
      <c r="E64" s="3">
        <v>0.95</v>
      </c>
      <c r="F64" s="3">
        <v>0.95</v>
      </c>
      <c r="G64" s="3">
        <v>0.95</v>
      </c>
      <c r="H64" s="3">
        <v>0.95</v>
      </c>
      <c r="I64" s="3">
        <v>0.95</v>
      </c>
      <c r="J64" s="3">
        <v>0.95</v>
      </c>
      <c r="K64" s="3">
        <v>0.95</v>
      </c>
      <c r="L64" s="3">
        <v>0.95</v>
      </c>
      <c r="M64" s="3">
        <v>0.95</v>
      </c>
      <c r="N64" s="3">
        <v>0.95</v>
      </c>
      <c r="O64" s="3">
        <v>0.95</v>
      </c>
      <c r="P64" s="3">
        <v>0.95</v>
      </c>
      <c r="Q64" s="3">
        <v>0.95</v>
      </c>
      <c r="S64" s="5"/>
      <c r="T64" s="5"/>
      <c r="U64" s="5"/>
      <c r="V64" s="5"/>
      <c r="W64" s="5"/>
      <c r="X64" s="5"/>
    </row>
    <row r="65" spans="1:24" x14ac:dyDescent="0.35">
      <c r="A65" s="2"/>
      <c r="B65" s="3" t="s">
        <v>42</v>
      </c>
      <c r="C65" s="3" t="s">
        <v>39</v>
      </c>
      <c r="D65" s="3">
        <v>0</v>
      </c>
      <c r="E65" s="3">
        <v>0.20837642475710799</v>
      </c>
      <c r="F65" s="3">
        <v>0.20837642475710799</v>
      </c>
      <c r="G65" s="3">
        <v>0.20837642475710799</v>
      </c>
      <c r="H65" s="3">
        <v>0.20837642475710799</v>
      </c>
      <c r="I65" s="3">
        <v>0.20837642475710799</v>
      </c>
      <c r="J65" s="3">
        <v>0.20837642475710799</v>
      </c>
      <c r="K65" s="3">
        <v>0.20837642475710799</v>
      </c>
      <c r="L65" s="3">
        <v>0.20837642475710799</v>
      </c>
      <c r="M65" s="3">
        <v>0.20837642475710799</v>
      </c>
      <c r="N65" s="3">
        <v>0.20837642475710799</v>
      </c>
      <c r="O65" s="3">
        <v>0.20837642475710799</v>
      </c>
      <c r="P65" s="3">
        <v>0.20837642475710799</v>
      </c>
      <c r="Q65" s="3">
        <v>0.20837642475710799</v>
      </c>
      <c r="S65" s="5"/>
      <c r="T65" s="5"/>
      <c r="U65" s="5"/>
      <c r="V65" s="5"/>
      <c r="W65" s="5"/>
      <c r="X65" s="5"/>
    </row>
    <row r="66" spans="1:24" x14ac:dyDescent="0.35">
      <c r="A66" s="2"/>
      <c r="B66" s="3" t="s">
        <v>43</v>
      </c>
      <c r="C66" s="3" t="s">
        <v>39</v>
      </c>
      <c r="D66" s="3">
        <v>0.33500000000000002</v>
      </c>
      <c r="E66" s="3">
        <v>0.79162357524289195</v>
      </c>
      <c r="F66" s="3">
        <v>0.79162357524289195</v>
      </c>
      <c r="G66" s="3">
        <v>0.79162357524289195</v>
      </c>
      <c r="H66" s="3">
        <v>0.79162357524289195</v>
      </c>
      <c r="I66" s="3">
        <v>0.79162357524289195</v>
      </c>
      <c r="J66" s="3">
        <v>0.79162357524289195</v>
      </c>
      <c r="K66" s="3">
        <v>0.79162357524289195</v>
      </c>
      <c r="L66" s="3">
        <v>0.79162357524289195</v>
      </c>
      <c r="M66" s="3">
        <v>0.79162357524289195</v>
      </c>
      <c r="N66" s="3">
        <v>0.79162357524289195</v>
      </c>
      <c r="O66" s="3">
        <v>0.79162357524289195</v>
      </c>
      <c r="P66" s="3">
        <v>0.79162357524289195</v>
      </c>
      <c r="Q66" s="3">
        <v>0.79162357524289195</v>
      </c>
      <c r="S66" s="5"/>
      <c r="T66" s="5"/>
      <c r="U66" s="5"/>
      <c r="V66" s="5"/>
      <c r="W66" s="5"/>
      <c r="X66" s="5"/>
    </row>
    <row r="67" spans="1:24" x14ac:dyDescent="0.35">
      <c r="A67" s="2"/>
      <c r="B67" s="3" t="s">
        <v>44</v>
      </c>
      <c r="C67" s="3" t="s">
        <v>39</v>
      </c>
      <c r="D67" s="3">
        <v>0.88</v>
      </c>
      <c r="E67" s="3">
        <v>0.95</v>
      </c>
      <c r="F67" s="3">
        <v>0.95</v>
      </c>
      <c r="G67" s="3">
        <v>0.95</v>
      </c>
      <c r="H67" s="3">
        <v>0.95</v>
      </c>
      <c r="I67" s="3">
        <v>0.95</v>
      </c>
      <c r="J67" s="3">
        <v>0.95</v>
      </c>
      <c r="K67" s="3">
        <v>0.95</v>
      </c>
      <c r="L67" s="3">
        <v>0.95</v>
      </c>
      <c r="M67" s="3">
        <v>0.95</v>
      </c>
      <c r="N67" s="3">
        <v>0.95</v>
      </c>
      <c r="O67" s="3">
        <v>0.95</v>
      </c>
      <c r="P67" s="3">
        <v>0.95</v>
      </c>
      <c r="Q67" s="3">
        <v>0.95</v>
      </c>
      <c r="S67" s="5"/>
      <c r="T67" s="5"/>
      <c r="U67" s="5"/>
      <c r="V67" s="5"/>
      <c r="W67" s="5"/>
      <c r="X67" s="5"/>
    </row>
    <row r="68" spans="1:24" x14ac:dyDescent="0.35">
      <c r="A68" s="2"/>
      <c r="B68" s="3" t="s">
        <v>45</v>
      </c>
      <c r="C68" s="3" t="s">
        <v>39</v>
      </c>
      <c r="D68" s="3">
        <v>0</v>
      </c>
      <c r="E68" s="3">
        <v>0.95</v>
      </c>
      <c r="F68" s="3">
        <v>0.95</v>
      </c>
      <c r="G68" s="3">
        <v>0.95</v>
      </c>
      <c r="H68" s="3">
        <v>0.95</v>
      </c>
      <c r="I68" s="3">
        <v>0.95</v>
      </c>
      <c r="J68" s="3">
        <v>0.95</v>
      </c>
      <c r="K68" s="3">
        <v>0.95</v>
      </c>
      <c r="L68" s="3">
        <v>0.95</v>
      </c>
      <c r="M68" s="3">
        <v>0.95</v>
      </c>
      <c r="N68" s="3">
        <v>0.95</v>
      </c>
      <c r="O68" s="3">
        <v>0.95</v>
      </c>
      <c r="P68" s="3">
        <v>0.95</v>
      </c>
      <c r="Q68" s="3">
        <v>0.95</v>
      </c>
      <c r="S68" s="5"/>
      <c r="T68" s="5"/>
      <c r="U68" s="5"/>
      <c r="V68" s="5"/>
      <c r="W68" s="5"/>
      <c r="X68" s="5"/>
    </row>
    <row r="69" spans="1:24" x14ac:dyDescent="0.35">
      <c r="A69" s="2"/>
      <c r="B69" s="3" t="s">
        <v>38</v>
      </c>
      <c r="C69" s="3" t="s">
        <v>46</v>
      </c>
      <c r="D69" s="3">
        <v>0</v>
      </c>
      <c r="E69" s="3">
        <v>643366.53907253116</v>
      </c>
      <c r="F69" s="3">
        <v>643366.53907253116</v>
      </c>
      <c r="G69" s="3">
        <v>643366.53907253116</v>
      </c>
      <c r="H69" s="3">
        <v>643366.53907253116</v>
      </c>
      <c r="I69" s="3">
        <v>643366.53907253116</v>
      </c>
      <c r="J69" s="3">
        <v>643366.53907253116</v>
      </c>
      <c r="K69" s="3">
        <v>643366.53907253116</v>
      </c>
      <c r="L69" s="3">
        <v>643366.53907253116</v>
      </c>
      <c r="M69" s="3">
        <v>643366.53907253116</v>
      </c>
      <c r="N69" s="3">
        <v>643366.53907253116</v>
      </c>
      <c r="O69" s="3">
        <v>643366.53907253116</v>
      </c>
      <c r="P69" s="3">
        <v>643366.53907253116</v>
      </c>
      <c r="Q69" s="3">
        <v>643366.53907253116</v>
      </c>
      <c r="S69" s="5"/>
      <c r="T69" s="5"/>
      <c r="U69" s="5"/>
      <c r="V69" s="5"/>
      <c r="W69" s="5"/>
      <c r="X69" s="5"/>
    </row>
    <row r="70" spans="1:24" x14ac:dyDescent="0.35">
      <c r="A70" s="2"/>
      <c r="B70" s="3" t="s">
        <v>40</v>
      </c>
      <c r="C70" s="3" t="s">
        <v>46</v>
      </c>
      <c r="D70" s="3">
        <v>35346.318012556971</v>
      </c>
      <c r="E70" s="3">
        <v>137614.74269574039</v>
      </c>
      <c r="F70" s="3">
        <v>137614.74269574039</v>
      </c>
      <c r="G70" s="3">
        <v>137614.74269574039</v>
      </c>
      <c r="H70" s="3">
        <v>137614.74269574039</v>
      </c>
      <c r="I70" s="3">
        <v>137614.74269574039</v>
      </c>
      <c r="J70" s="3">
        <v>137614.74269574039</v>
      </c>
      <c r="K70" s="3">
        <v>137614.74269574039</v>
      </c>
      <c r="L70" s="3">
        <v>137614.74269574039</v>
      </c>
      <c r="M70" s="3">
        <v>137614.74269574039</v>
      </c>
      <c r="N70" s="3">
        <v>137614.74269574039</v>
      </c>
      <c r="O70" s="3">
        <v>137614.74269574039</v>
      </c>
      <c r="P70" s="3">
        <v>137614.74269574039</v>
      </c>
      <c r="Q70" s="3">
        <v>137614.74269574039</v>
      </c>
      <c r="S70" s="5"/>
      <c r="T70" s="5"/>
      <c r="U70" s="5"/>
      <c r="V70" s="5"/>
      <c r="W70" s="5"/>
      <c r="X70" s="5"/>
    </row>
    <row r="71" spans="1:24" x14ac:dyDescent="0.35">
      <c r="A71" s="2"/>
      <c r="B71" s="3" t="s">
        <v>41</v>
      </c>
      <c r="C71" s="3" t="s">
        <v>46</v>
      </c>
      <c r="D71" s="3">
        <v>112800.74492041281</v>
      </c>
      <c r="E71" s="3">
        <v>324796.66449210822</v>
      </c>
      <c r="F71" s="3">
        <v>324796.66449210822</v>
      </c>
      <c r="G71" s="3">
        <v>324796.66449210822</v>
      </c>
      <c r="H71" s="3">
        <v>324796.66449210822</v>
      </c>
      <c r="I71" s="3">
        <v>324796.66449210822</v>
      </c>
      <c r="J71" s="3">
        <v>324796.66449210822</v>
      </c>
      <c r="K71" s="3">
        <v>324796.66449210822</v>
      </c>
      <c r="L71" s="3">
        <v>324796.66449210822</v>
      </c>
      <c r="M71" s="3">
        <v>324796.66449210822</v>
      </c>
      <c r="N71" s="3">
        <v>324796.66449210822</v>
      </c>
      <c r="O71" s="3">
        <v>324796.66449210822</v>
      </c>
      <c r="P71" s="3">
        <v>324796.66449210822</v>
      </c>
      <c r="Q71" s="3">
        <v>324796.66449210822</v>
      </c>
      <c r="S71" s="5"/>
      <c r="T71" s="5"/>
      <c r="U71" s="5"/>
      <c r="V71" s="5"/>
      <c r="W71" s="5"/>
      <c r="X71" s="5"/>
    </row>
    <row r="72" spans="1:24" x14ac:dyDescent="0.35">
      <c r="A72" s="2"/>
      <c r="B72" s="3" t="s">
        <v>42</v>
      </c>
      <c r="C72" s="3" t="s">
        <v>46</v>
      </c>
      <c r="D72" s="3">
        <v>0</v>
      </c>
      <c r="E72" s="3">
        <v>987369.591050277</v>
      </c>
      <c r="F72" s="3">
        <v>987369.591050277</v>
      </c>
      <c r="G72" s="3">
        <v>987369.591050277</v>
      </c>
      <c r="H72" s="3">
        <v>987369.591050277</v>
      </c>
      <c r="I72" s="3">
        <v>987369.591050277</v>
      </c>
      <c r="J72" s="3">
        <v>987369.591050277</v>
      </c>
      <c r="K72" s="3">
        <v>987369.591050277</v>
      </c>
      <c r="L72" s="3">
        <v>987369.591050277</v>
      </c>
      <c r="M72" s="3">
        <v>987369.591050277</v>
      </c>
      <c r="N72" s="3">
        <v>987369.591050277</v>
      </c>
      <c r="O72" s="3">
        <v>987369.591050277</v>
      </c>
      <c r="P72" s="3">
        <v>987369.591050277</v>
      </c>
      <c r="Q72" s="3">
        <v>987369.591050277</v>
      </c>
      <c r="S72" s="5"/>
      <c r="T72" s="5"/>
      <c r="U72" s="5"/>
      <c r="V72" s="5"/>
      <c r="W72" s="5"/>
      <c r="X72" s="5"/>
    </row>
    <row r="73" spans="1:24" x14ac:dyDescent="0.35">
      <c r="A73" s="2"/>
      <c r="B73" s="3" t="s">
        <v>43</v>
      </c>
      <c r="C73" s="3" t="s">
        <v>46</v>
      </c>
      <c r="D73" s="3">
        <v>784521.70687749097</v>
      </c>
      <c r="E73" s="3">
        <v>1855774.899310793</v>
      </c>
      <c r="F73" s="3">
        <v>1855774.899310793</v>
      </c>
      <c r="G73" s="3">
        <v>1855774.899310793</v>
      </c>
      <c r="H73" s="3">
        <v>1855774.899310793</v>
      </c>
      <c r="I73" s="3">
        <v>1855774.899310793</v>
      </c>
      <c r="J73" s="3">
        <v>1855774.899310793</v>
      </c>
      <c r="K73" s="3">
        <v>1855774.899310793</v>
      </c>
      <c r="L73" s="3">
        <v>1855774.899310793</v>
      </c>
      <c r="M73" s="3">
        <v>1855774.899310793</v>
      </c>
      <c r="N73" s="3">
        <v>1855774.899310793</v>
      </c>
      <c r="O73" s="3">
        <v>1855774.899310793</v>
      </c>
      <c r="P73" s="3">
        <v>1855774.899310793</v>
      </c>
      <c r="Q73" s="3">
        <v>1855774.899310793</v>
      </c>
      <c r="S73" s="5"/>
      <c r="T73" s="5"/>
      <c r="U73" s="5"/>
      <c r="V73" s="5"/>
      <c r="W73" s="5"/>
      <c r="X73" s="5"/>
    </row>
    <row r="74" spans="1:24" x14ac:dyDescent="0.35">
      <c r="A74" s="2"/>
      <c r="B74" s="3" t="s">
        <v>44</v>
      </c>
      <c r="C74" s="3" t="s">
        <v>46</v>
      </c>
      <c r="D74" s="3">
        <v>291397.36349090212</v>
      </c>
      <c r="E74" s="3">
        <v>318195.52169128013</v>
      </c>
      <c r="F74" s="3">
        <v>318195.52169128013</v>
      </c>
      <c r="G74" s="3">
        <v>318195.52169128013</v>
      </c>
      <c r="H74" s="3">
        <v>318195.52169128013</v>
      </c>
      <c r="I74" s="3">
        <v>318195.52169128013</v>
      </c>
      <c r="J74" s="3">
        <v>318195.52169128013</v>
      </c>
      <c r="K74" s="3">
        <v>318195.52169128013</v>
      </c>
      <c r="L74" s="3">
        <v>318195.52169128013</v>
      </c>
      <c r="M74" s="3">
        <v>318195.52169128013</v>
      </c>
      <c r="N74" s="3">
        <v>318195.52169128013</v>
      </c>
      <c r="O74" s="3">
        <v>318195.52169128013</v>
      </c>
      <c r="P74" s="3">
        <v>318195.52169128013</v>
      </c>
      <c r="Q74" s="3">
        <v>318195.52169128013</v>
      </c>
      <c r="S74" s="5"/>
      <c r="T74" s="5"/>
      <c r="U74" s="5"/>
      <c r="V74" s="5"/>
      <c r="W74" s="5"/>
      <c r="X74" s="5"/>
    </row>
    <row r="75" spans="1:24" x14ac:dyDescent="0.35">
      <c r="A75" s="2"/>
      <c r="B75" s="3" t="s">
        <v>45</v>
      </c>
      <c r="C75" s="3" t="s">
        <v>46</v>
      </c>
      <c r="D75" s="3">
        <v>0</v>
      </c>
      <c r="E75" s="3">
        <v>884485.1663878992</v>
      </c>
      <c r="F75" s="3">
        <v>884485.1663878992</v>
      </c>
      <c r="G75" s="3">
        <v>884485.1663878992</v>
      </c>
      <c r="H75" s="3">
        <v>884485.1663878992</v>
      </c>
      <c r="I75" s="3">
        <v>884485.1663878992</v>
      </c>
      <c r="J75" s="3">
        <v>884485.1663878992</v>
      </c>
      <c r="K75" s="3">
        <v>884485.1663878992</v>
      </c>
      <c r="L75" s="3">
        <v>884485.1663878992</v>
      </c>
      <c r="M75" s="3">
        <v>884485.1663878992</v>
      </c>
      <c r="N75" s="3">
        <v>884485.1663878992</v>
      </c>
      <c r="O75" s="3">
        <v>884485.1663878992</v>
      </c>
      <c r="P75" s="3">
        <v>884485.1663878992</v>
      </c>
      <c r="Q75" s="3">
        <v>884485.1663878992</v>
      </c>
      <c r="S75" s="5"/>
      <c r="T75" s="5"/>
      <c r="U75" s="5"/>
      <c r="V75" s="5"/>
      <c r="W75" s="5"/>
      <c r="X75" s="5"/>
    </row>
    <row r="76" spans="1:24" x14ac:dyDescent="0.35">
      <c r="A76" s="2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S76" s="5"/>
      <c r="T76" s="5"/>
      <c r="U76" s="5"/>
      <c r="V76" s="5"/>
      <c r="W76" s="5"/>
      <c r="X76" s="5"/>
    </row>
    <row r="77" spans="1:24" x14ac:dyDescent="0.35">
      <c r="A77" s="2" t="s">
        <v>11</v>
      </c>
      <c r="B77" s="3" t="s">
        <v>38</v>
      </c>
      <c r="C77" s="3" t="s">
        <v>39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S77" s="5"/>
      <c r="T77" s="5"/>
      <c r="U77" s="5"/>
      <c r="V77" s="5"/>
      <c r="W77" s="5"/>
      <c r="X77" s="5"/>
    </row>
    <row r="78" spans="1:24" x14ac:dyDescent="0.35">
      <c r="A78" s="2"/>
      <c r="B78" s="3" t="s">
        <v>40</v>
      </c>
      <c r="C78" s="3" t="s">
        <v>39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S78" s="5"/>
      <c r="T78" s="5"/>
      <c r="U78" s="5"/>
      <c r="V78" s="5"/>
      <c r="W78" s="5"/>
      <c r="X78" s="5"/>
    </row>
    <row r="79" spans="1:24" x14ac:dyDescent="0.35">
      <c r="A79" s="2"/>
      <c r="B79" s="3" t="s">
        <v>41</v>
      </c>
      <c r="C79" s="3" t="s">
        <v>39</v>
      </c>
      <c r="D79" s="3">
        <v>0.40699999999999997</v>
      </c>
      <c r="E79" s="3">
        <v>0.72543463845040324</v>
      </c>
      <c r="F79" s="3">
        <v>0.72543463845040324</v>
      </c>
      <c r="G79" s="3">
        <v>0.72543463845040324</v>
      </c>
      <c r="H79" s="3">
        <v>0.72543463845040324</v>
      </c>
      <c r="I79" s="3">
        <v>0.72543463845040324</v>
      </c>
      <c r="J79" s="3">
        <v>0.72543463845040324</v>
      </c>
      <c r="K79" s="3">
        <v>0.72543463845040324</v>
      </c>
      <c r="L79" s="3">
        <v>0.72543463845040324</v>
      </c>
      <c r="M79" s="3">
        <v>0.72543463845040324</v>
      </c>
      <c r="N79" s="3">
        <v>0.72543463845040324</v>
      </c>
      <c r="O79" s="3">
        <v>0.72543463845040324</v>
      </c>
      <c r="P79" s="3">
        <v>0.72543463845040324</v>
      </c>
      <c r="Q79" s="3">
        <v>0.72543463845040324</v>
      </c>
      <c r="S79" s="5"/>
      <c r="T79" s="5"/>
      <c r="U79" s="5"/>
      <c r="V79" s="5"/>
      <c r="W79" s="5"/>
      <c r="X79" s="5"/>
    </row>
    <row r="80" spans="1:24" x14ac:dyDescent="0.35">
      <c r="A80" s="2"/>
      <c r="B80" s="3" t="s">
        <v>42</v>
      </c>
      <c r="C80" s="3" t="s">
        <v>39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S80" s="5"/>
      <c r="T80" s="5"/>
      <c r="U80" s="5"/>
      <c r="V80" s="5"/>
      <c r="W80" s="5"/>
      <c r="X80" s="5"/>
    </row>
    <row r="81" spans="1:24" x14ac:dyDescent="0.35">
      <c r="A81" s="2"/>
      <c r="B81" s="3" t="s">
        <v>43</v>
      </c>
      <c r="C81" s="3" t="s">
        <v>39</v>
      </c>
      <c r="D81" s="3">
        <v>0.40699999999999997</v>
      </c>
      <c r="E81" s="3">
        <v>0.40699999999999997</v>
      </c>
      <c r="F81" s="3">
        <v>0.40699999999999997</v>
      </c>
      <c r="G81" s="3">
        <v>0.40699999999999997</v>
      </c>
      <c r="H81" s="3">
        <v>0.40699999999999997</v>
      </c>
      <c r="I81" s="3">
        <v>0.40699999999999997</v>
      </c>
      <c r="J81" s="3">
        <v>0.40699999999999997</v>
      </c>
      <c r="K81" s="3">
        <v>0.40699999999999997</v>
      </c>
      <c r="L81" s="3">
        <v>0.40699999999999997</v>
      </c>
      <c r="M81" s="3">
        <v>0.40699999999999997</v>
      </c>
      <c r="N81" s="3">
        <v>0.40699999999999997</v>
      </c>
      <c r="O81" s="3">
        <v>0.40699999999999997</v>
      </c>
      <c r="P81" s="3">
        <v>0.40699999999999997</v>
      </c>
      <c r="Q81" s="3">
        <v>0.40699999999999997</v>
      </c>
      <c r="S81" s="5"/>
      <c r="T81" s="5"/>
      <c r="U81" s="5"/>
      <c r="V81" s="5"/>
      <c r="W81" s="5"/>
      <c r="X81" s="5"/>
    </row>
    <row r="82" spans="1:24" x14ac:dyDescent="0.35">
      <c r="A82" s="2"/>
      <c r="B82" s="3" t="s">
        <v>44</v>
      </c>
      <c r="C82" s="3" t="s">
        <v>39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S82" s="5"/>
      <c r="T82" s="5"/>
      <c r="U82" s="5"/>
      <c r="V82" s="5"/>
      <c r="W82" s="5"/>
      <c r="X82" s="5"/>
    </row>
    <row r="83" spans="1:24" x14ac:dyDescent="0.35">
      <c r="A83" s="2"/>
      <c r="B83" s="3" t="s">
        <v>45</v>
      </c>
      <c r="C83" s="3" t="s">
        <v>39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S83" s="5"/>
      <c r="T83" s="5"/>
      <c r="U83" s="5"/>
      <c r="V83" s="5"/>
      <c r="W83" s="5"/>
      <c r="X83" s="5"/>
    </row>
    <row r="84" spans="1:24" x14ac:dyDescent="0.35">
      <c r="A84" s="2"/>
      <c r="B84" s="3" t="s">
        <v>38</v>
      </c>
      <c r="C84" s="3" t="s">
        <v>46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S84" s="5"/>
      <c r="T84" s="5"/>
      <c r="U84" s="5"/>
      <c r="V84" s="5"/>
      <c r="W84" s="5"/>
      <c r="X84" s="5"/>
    </row>
    <row r="85" spans="1:24" x14ac:dyDescent="0.35">
      <c r="A85" s="2"/>
      <c r="B85" s="3" t="s">
        <v>40</v>
      </c>
      <c r="C85" s="3" t="s">
        <v>46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S85" s="5"/>
      <c r="T85" s="5"/>
      <c r="U85" s="5"/>
      <c r="V85" s="5"/>
      <c r="W85" s="5"/>
      <c r="X85" s="5"/>
    </row>
    <row r="86" spans="1:24" x14ac:dyDescent="0.35">
      <c r="A86" s="2"/>
      <c r="B86" s="3" t="s">
        <v>41</v>
      </c>
      <c r="C86" s="3" t="s">
        <v>46</v>
      </c>
      <c r="D86" s="3">
        <v>55411675.954931729</v>
      </c>
      <c r="E86" s="3">
        <v>98765476.934390157</v>
      </c>
      <c r="F86" s="3">
        <v>98765476.934390157</v>
      </c>
      <c r="G86" s="3">
        <v>98765476.934390157</v>
      </c>
      <c r="H86" s="3">
        <v>98765476.934390157</v>
      </c>
      <c r="I86" s="3">
        <v>98765476.934390157</v>
      </c>
      <c r="J86" s="3">
        <v>98765476.934390157</v>
      </c>
      <c r="K86" s="3">
        <v>98765476.934390157</v>
      </c>
      <c r="L86" s="3">
        <v>98765476.934390157</v>
      </c>
      <c r="M86" s="3">
        <v>98765476.934390157</v>
      </c>
      <c r="N86" s="3">
        <v>98765476.934390157</v>
      </c>
      <c r="O86" s="3">
        <v>98765476.934390157</v>
      </c>
      <c r="P86" s="3">
        <v>98765476.934390157</v>
      </c>
      <c r="Q86" s="3">
        <v>98765476.934390157</v>
      </c>
      <c r="S86" s="5"/>
      <c r="T86" s="5"/>
      <c r="U86" s="5"/>
      <c r="V86" s="5"/>
      <c r="W86" s="5"/>
      <c r="X86" s="5"/>
    </row>
    <row r="87" spans="1:24" x14ac:dyDescent="0.35">
      <c r="A87" s="2"/>
      <c r="B87" s="3" t="s">
        <v>42</v>
      </c>
      <c r="C87" s="3" t="s">
        <v>46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S87" s="5"/>
      <c r="T87" s="5"/>
      <c r="U87" s="5"/>
      <c r="V87" s="5"/>
      <c r="W87" s="5"/>
      <c r="X87" s="5"/>
    </row>
    <row r="88" spans="1:24" x14ac:dyDescent="0.35">
      <c r="A88" s="2"/>
      <c r="B88" s="3" t="s">
        <v>43</v>
      </c>
      <c r="C88" s="3" t="s">
        <v>46</v>
      </c>
      <c r="D88" s="3">
        <v>6308890.1764303222</v>
      </c>
      <c r="E88" s="3">
        <v>6308890.1764303222</v>
      </c>
      <c r="F88" s="3">
        <v>6308890.1764303222</v>
      </c>
      <c r="G88" s="3">
        <v>6308890.1764303222</v>
      </c>
      <c r="H88" s="3">
        <v>6308890.1764303222</v>
      </c>
      <c r="I88" s="3">
        <v>6308890.1764303222</v>
      </c>
      <c r="J88" s="3">
        <v>6308890.1764303222</v>
      </c>
      <c r="K88" s="3">
        <v>6308890.1764303222</v>
      </c>
      <c r="L88" s="3">
        <v>6308890.1764303222</v>
      </c>
      <c r="M88" s="3">
        <v>6308890.1764303222</v>
      </c>
      <c r="N88" s="3">
        <v>6308890.1764303222</v>
      </c>
      <c r="O88" s="3">
        <v>6308890.1764303222</v>
      </c>
      <c r="P88" s="3">
        <v>6308890.1764303222</v>
      </c>
      <c r="Q88" s="3">
        <v>6308890.1764303222</v>
      </c>
      <c r="S88" s="5"/>
      <c r="T88" s="5"/>
      <c r="U88" s="5"/>
      <c r="V88" s="5"/>
      <c r="W88" s="5"/>
      <c r="X88" s="5"/>
    </row>
    <row r="89" spans="1:24" x14ac:dyDescent="0.35">
      <c r="A89" s="2"/>
      <c r="B89" s="3" t="s">
        <v>44</v>
      </c>
      <c r="C89" s="3" t="s">
        <v>46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S89" s="5"/>
      <c r="T89" s="5"/>
      <c r="U89" s="5"/>
      <c r="V89" s="5"/>
      <c r="W89" s="5"/>
      <c r="X89" s="5"/>
    </row>
    <row r="90" spans="1:24" x14ac:dyDescent="0.35">
      <c r="A90" s="2"/>
      <c r="B90" s="3" t="s">
        <v>45</v>
      </c>
      <c r="C90" s="3" t="s">
        <v>46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S90" s="5"/>
      <c r="T90" s="5"/>
      <c r="U90" s="5"/>
      <c r="V90" s="5"/>
      <c r="W90" s="5"/>
      <c r="X90" s="5"/>
    </row>
    <row r="91" spans="1:24" x14ac:dyDescent="0.35">
      <c r="A91" s="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S91" s="5"/>
      <c r="T91" s="5"/>
      <c r="U91" s="5"/>
      <c r="V91" s="5"/>
      <c r="W91" s="5"/>
      <c r="X91" s="5"/>
    </row>
    <row r="92" spans="1:24" x14ac:dyDescent="0.35">
      <c r="A92" s="2" t="s">
        <v>12</v>
      </c>
      <c r="B92" s="3" t="s">
        <v>38</v>
      </c>
      <c r="C92" s="3" t="s">
        <v>39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S92" s="5"/>
      <c r="T92" s="5"/>
      <c r="U92" s="5"/>
      <c r="V92" s="5"/>
      <c r="W92" s="5"/>
      <c r="X92" s="5"/>
    </row>
    <row r="93" spans="1:24" x14ac:dyDescent="0.35">
      <c r="A93" s="2"/>
      <c r="B93" s="3" t="s">
        <v>40</v>
      </c>
      <c r="C93" s="3" t="s">
        <v>39</v>
      </c>
      <c r="D93" s="3">
        <v>0</v>
      </c>
      <c r="E93" s="3">
        <v>0.95</v>
      </c>
      <c r="F93" s="3">
        <v>0.95</v>
      </c>
      <c r="G93" s="3">
        <v>0.95</v>
      </c>
      <c r="H93" s="3">
        <v>0.95</v>
      </c>
      <c r="I93" s="3">
        <v>0.95</v>
      </c>
      <c r="J93" s="3">
        <v>0.95</v>
      </c>
      <c r="K93" s="3">
        <v>0.95</v>
      </c>
      <c r="L93" s="3">
        <v>0.95</v>
      </c>
      <c r="M93" s="3">
        <v>0.95</v>
      </c>
      <c r="N93" s="3">
        <v>0.95</v>
      </c>
      <c r="O93" s="3">
        <v>0.95</v>
      </c>
      <c r="P93" s="3">
        <v>0.95</v>
      </c>
      <c r="Q93" s="3">
        <v>0.95</v>
      </c>
      <c r="S93" s="5"/>
      <c r="T93" s="5"/>
      <c r="U93" s="5"/>
      <c r="V93" s="5"/>
      <c r="W93" s="5"/>
      <c r="X93" s="5"/>
    </row>
    <row r="94" spans="1:24" x14ac:dyDescent="0.35">
      <c r="A94" s="2"/>
      <c r="B94" s="3" t="s">
        <v>41</v>
      </c>
      <c r="C94" s="3" t="s">
        <v>39</v>
      </c>
      <c r="D94" s="3">
        <v>0.48699999999999999</v>
      </c>
      <c r="E94" s="3">
        <v>0.95000000000000007</v>
      </c>
      <c r="F94" s="3">
        <v>0.95000000000000007</v>
      </c>
      <c r="G94" s="3">
        <v>0.95000000000000007</v>
      </c>
      <c r="H94" s="3">
        <v>0.95000000000000007</v>
      </c>
      <c r="I94" s="3">
        <v>0.95000000000000007</v>
      </c>
      <c r="J94" s="3">
        <v>0.95000000000000007</v>
      </c>
      <c r="K94" s="3">
        <v>0.95000000000000007</v>
      </c>
      <c r="L94" s="3">
        <v>0.95000000000000007</v>
      </c>
      <c r="M94" s="3">
        <v>0.95000000000000007</v>
      </c>
      <c r="N94" s="3">
        <v>0.95000000000000007</v>
      </c>
      <c r="O94" s="3">
        <v>0.95000000000000007</v>
      </c>
      <c r="P94" s="3">
        <v>0.95000000000000007</v>
      </c>
      <c r="Q94" s="3">
        <v>0.95000000000000007</v>
      </c>
      <c r="S94" s="5"/>
      <c r="T94" s="5"/>
      <c r="U94" s="5"/>
      <c r="V94" s="5"/>
      <c r="W94" s="5"/>
      <c r="X94" s="5"/>
    </row>
    <row r="95" spans="1:24" x14ac:dyDescent="0.35">
      <c r="A95" s="2"/>
      <c r="B95" s="3" t="s">
        <v>42</v>
      </c>
      <c r="C95" s="3" t="s">
        <v>39</v>
      </c>
      <c r="D95" s="3">
        <v>0</v>
      </c>
      <c r="E95" s="3">
        <v>3.267306280649851E-2</v>
      </c>
      <c r="F95" s="3">
        <v>3.267306280649851E-2</v>
      </c>
      <c r="G95" s="3">
        <v>3.267306280649851E-2</v>
      </c>
      <c r="H95" s="3">
        <v>3.267306280649851E-2</v>
      </c>
      <c r="I95" s="3">
        <v>3.267306280649851E-2</v>
      </c>
      <c r="J95" s="3">
        <v>3.267306280649851E-2</v>
      </c>
      <c r="K95" s="3">
        <v>3.267306280649851E-2</v>
      </c>
      <c r="L95" s="3">
        <v>3.267306280649851E-2</v>
      </c>
      <c r="M95" s="3">
        <v>3.267306280649851E-2</v>
      </c>
      <c r="N95" s="3">
        <v>3.267306280649851E-2</v>
      </c>
      <c r="O95" s="3">
        <v>3.267306280649851E-2</v>
      </c>
      <c r="P95" s="3">
        <v>3.267306280649851E-2</v>
      </c>
      <c r="Q95" s="3">
        <v>3.267306280649851E-2</v>
      </c>
      <c r="S95" s="5"/>
      <c r="T95" s="5"/>
      <c r="U95" s="5"/>
      <c r="V95" s="5"/>
      <c r="W95" s="5"/>
      <c r="X95" s="5"/>
    </row>
    <row r="96" spans="1:24" x14ac:dyDescent="0.35">
      <c r="A96" s="2"/>
      <c r="B96" s="3" t="s">
        <v>43</v>
      </c>
      <c r="C96" s="3" t="s">
        <v>39</v>
      </c>
      <c r="D96" s="3">
        <v>0.48699999999999999</v>
      </c>
      <c r="E96" s="3">
        <v>0.95</v>
      </c>
      <c r="F96" s="3">
        <v>0.95</v>
      </c>
      <c r="G96" s="3">
        <v>0.95</v>
      </c>
      <c r="H96" s="3">
        <v>0.95</v>
      </c>
      <c r="I96" s="3">
        <v>0.95</v>
      </c>
      <c r="J96" s="3">
        <v>0.95</v>
      </c>
      <c r="K96" s="3">
        <v>0.95</v>
      </c>
      <c r="L96" s="3">
        <v>0.95</v>
      </c>
      <c r="M96" s="3">
        <v>0.95</v>
      </c>
      <c r="N96" s="3">
        <v>0.95</v>
      </c>
      <c r="O96" s="3">
        <v>0.95</v>
      </c>
      <c r="P96" s="3">
        <v>0.95</v>
      </c>
      <c r="Q96" s="3">
        <v>0.95</v>
      </c>
      <c r="S96" s="5"/>
      <c r="T96" s="5"/>
      <c r="U96" s="5"/>
      <c r="V96" s="5"/>
      <c r="W96" s="5"/>
      <c r="X96" s="5"/>
    </row>
    <row r="97" spans="1:24" x14ac:dyDescent="0.35">
      <c r="A97" s="2"/>
      <c r="B97" s="3" t="s">
        <v>44</v>
      </c>
      <c r="C97" s="3" t="s">
        <v>39</v>
      </c>
      <c r="D97" s="3">
        <v>0.95</v>
      </c>
      <c r="E97" s="3">
        <v>0.95</v>
      </c>
      <c r="F97" s="3">
        <v>0.95</v>
      </c>
      <c r="G97" s="3">
        <v>0.95</v>
      </c>
      <c r="H97" s="3">
        <v>0.95</v>
      </c>
      <c r="I97" s="3">
        <v>0.95</v>
      </c>
      <c r="J97" s="3">
        <v>0.95</v>
      </c>
      <c r="K97" s="3">
        <v>0.95</v>
      </c>
      <c r="L97" s="3">
        <v>0.95</v>
      </c>
      <c r="M97" s="3">
        <v>0.95</v>
      </c>
      <c r="N97" s="3">
        <v>0.95</v>
      </c>
      <c r="O97" s="3">
        <v>0.95</v>
      </c>
      <c r="P97" s="3">
        <v>0.95</v>
      </c>
      <c r="Q97" s="3">
        <v>0.95</v>
      </c>
      <c r="S97" s="5"/>
      <c r="T97" s="5"/>
      <c r="U97" s="5"/>
      <c r="V97" s="5"/>
      <c r="W97" s="5"/>
      <c r="X97" s="5"/>
    </row>
    <row r="98" spans="1:24" x14ac:dyDescent="0.35">
      <c r="A98" s="2"/>
      <c r="B98" s="3" t="s">
        <v>45</v>
      </c>
      <c r="C98" s="3" t="s">
        <v>39</v>
      </c>
      <c r="D98" s="3">
        <v>0</v>
      </c>
      <c r="E98" s="3">
        <v>0.95</v>
      </c>
      <c r="F98" s="3">
        <v>0.95</v>
      </c>
      <c r="G98" s="3">
        <v>0.95</v>
      </c>
      <c r="H98" s="3">
        <v>0.95</v>
      </c>
      <c r="I98" s="3">
        <v>0.95</v>
      </c>
      <c r="J98" s="3">
        <v>0.95</v>
      </c>
      <c r="K98" s="3">
        <v>0.95</v>
      </c>
      <c r="L98" s="3">
        <v>0.95</v>
      </c>
      <c r="M98" s="3">
        <v>0.95</v>
      </c>
      <c r="N98" s="3">
        <v>0.95</v>
      </c>
      <c r="O98" s="3">
        <v>0.95</v>
      </c>
      <c r="P98" s="3">
        <v>0.95</v>
      </c>
      <c r="Q98" s="3">
        <v>0.95</v>
      </c>
      <c r="S98" s="5"/>
      <c r="T98" s="5"/>
      <c r="U98" s="5"/>
      <c r="V98" s="5"/>
      <c r="W98" s="5"/>
      <c r="X98" s="5"/>
    </row>
    <row r="99" spans="1:24" x14ac:dyDescent="0.35">
      <c r="A99" s="2"/>
      <c r="B99" s="3" t="s">
        <v>38</v>
      </c>
      <c r="C99" s="3" t="s">
        <v>46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S99" s="5"/>
      <c r="T99" s="5"/>
      <c r="U99" s="5"/>
      <c r="V99" s="5"/>
      <c r="W99" s="5"/>
      <c r="X99" s="5"/>
    </row>
    <row r="100" spans="1:24" x14ac:dyDescent="0.35">
      <c r="A100" s="2"/>
      <c r="B100" s="3" t="s">
        <v>40</v>
      </c>
      <c r="C100" s="3" t="s">
        <v>46</v>
      </c>
      <c r="D100" s="3">
        <v>0</v>
      </c>
      <c r="E100" s="3">
        <v>392166.249603701</v>
      </c>
      <c r="F100" s="3">
        <v>392166.249603701</v>
      </c>
      <c r="G100" s="3">
        <v>392166.249603701</v>
      </c>
      <c r="H100" s="3">
        <v>392166.249603701</v>
      </c>
      <c r="I100" s="3">
        <v>392166.249603701</v>
      </c>
      <c r="J100" s="3">
        <v>392166.249603701</v>
      </c>
      <c r="K100" s="3">
        <v>392166.249603701</v>
      </c>
      <c r="L100" s="3">
        <v>392166.249603701</v>
      </c>
      <c r="M100" s="3">
        <v>392166.249603701</v>
      </c>
      <c r="N100" s="3">
        <v>392166.249603701</v>
      </c>
      <c r="O100" s="3">
        <v>392166.249603701</v>
      </c>
      <c r="P100" s="3">
        <v>392166.249603701</v>
      </c>
      <c r="Q100" s="3">
        <v>392166.249603701</v>
      </c>
      <c r="S100" s="5"/>
      <c r="T100" s="5"/>
      <c r="U100" s="5"/>
      <c r="V100" s="5"/>
      <c r="W100" s="5"/>
      <c r="X100" s="5"/>
    </row>
    <row r="101" spans="1:24" x14ac:dyDescent="0.35">
      <c r="A101" s="2"/>
      <c r="B101" s="3" t="s">
        <v>41</v>
      </c>
      <c r="C101" s="3" t="s">
        <v>46</v>
      </c>
      <c r="D101" s="3">
        <v>195806.21694032461</v>
      </c>
      <c r="E101" s="3">
        <v>555876.06487784302</v>
      </c>
      <c r="F101" s="3">
        <v>555876.06487784302</v>
      </c>
      <c r="G101" s="3">
        <v>555876.06487784302</v>
      </c>
      <c r="H101" s="3">
        <v>555876.06487784302</v>
      </c>
      <c r="I101" s="3">
        <v>555876.06487784302</v>
      </c>
      <c r="J101" s="3">
        <v>555876.06487784302</v>
      </c>
      <c r="K101" s="3">
        <v>555876.06487784302</v>
      </c>
      <c r="L101" s="3">
        <v>555876.06487784302</v>
      </c>
      <c r="M101" s="3">
        <v>555876.06487784302</v>
      </c>
      <c r="N101" s="3">
        <v>555876.06487784302</v>
      </c>
      <c r="O101" s="3">
        <v>555876.06487784302</v>
      </c>
      <c r="P101" s="3">
        <v>555876.06487784302</v>
      </c>
      <c r="Q101" s="3">
        <v>555876.06487784302</v>
      </c>
      <c r="S101" s="5"/>
      <c r="T101" s="5"/>
      <c r="U101" s="5"/>
      <c r="V101" s="5"/>
      <c r="W101" s="5"/>
      <c r="X101" s="5"/>
    </row>
    <row r="102" spans="1:24" x14ac:dyDescent="0.35">
      <c r="A102" s="2"/>
      <c r="B102" s="3" t="s">
        <v>42</v>
      </c>
      <c r="C102" s="3" t="s">
        <v>46</v>
      </c>
      <c r="D102" s="3">
        <v>0</v>
      </c>
      <c r="E102" s="3">
        <v>725675.22266554832</v>
      </c>
      <c r="F102" s="3">
        <v>725675.22266554832</v>
      </c>
      <c r="G102" s="3">
        <v>725675.22266554832</v>
      </c>
      <c r="H102" s="3">
        <v>725675.22266554832</v>
      </c>
      <c r="I102" s="3">
        <v>725675.22266554832</v>
      </c>
      <c r="J102" s="3">
        <v>725675.22266554832</v>
      </c>
      <c r="K102" s="3">
        <v>725675.22266554832</v>
      </c>
      <c r="L102" s="3">
        <v>725675.22266554832</v>
      </c>
      <c r="M102" s="3">
        <v>725675.22266554832</v>
      </c>
      <c r="N102" s="3">
        <v>725675.22266554832</v>
      </c>
      <c r="O102" s="3">
        <v>725675.22266554832</v>
      </c>
      <c r="P102" s="3">
        <v>725675.22266554832</v>
      </c>
      <c r="Q102" s="3">
        <v>725675.22266554832</v>
      </c>
      <c r="S102" s="5"/>
      <c r="T102" s="5"/>
      <c r="U102" s="5"/>
      <c r="V102" s="5"/>
      <c r="W102" s="5"/>
      <c r="X102" s="5"/>
    </row>
    <row r="103" spans="1:24" x14ac:dyDescent="0.35">
      <c r="A103" s="2"/>
      <c r="B103" s="3" t="s">
        <v>43</v>
      </c>
      <c r="C103" s="3" t="s">
        <v>46</v>
      </c>
      <c r="D103" s="3">
        <v>4428903.1064087823</v>
      </c>
      <c r="E103" s="3">
        <v>9211323.4152596034</v>
      </c>
      <c r="F103" s="3">
        <v>9211323.4152596034</v>
      </c>
      <c r="G103" s="3">
        <v>9211323.4152596034</v>
      </c>
      <c r="H103" s="3">
        <v>9211323.4152596034</v>
      </c>
      <c r="I103" s="3">
        <v>9211323.4152596034</v>
      </c>
      <c r="J103" s="3">
        <v>9211323.4152596034</v>
      </c>
      <c r="K103" s="3">
        <v>9211323.4152596034</v>
      </c>
      <c r="L103" s="3">
        <v>9211323.4152596034</v>
      </c>
      <c r="M103" s="3">
        <v>9211323.4152596034</v>
      </c>
      <c r="N103" s="3">
        <v>9211323.4152596034</v>
      </c>
      <c r="O103" s="3">
        <v>9211323.4152596034</v>
      </c>
      <c r="P103" s="3">
        <v>9211323.4152596034</v>
      </c>
      <c r="Q103" s="3">
        <v>9211323.4152596034</v>
      </c>
      <c r="S103" s="5"/>
      <c r="T103" s="5"/>
      <c r="U103" s="5"/>
      <c r="V103" s="5"/>
      <c r="W103" s="5"/>
      <c r="X103" s="5"/>
    </row>
    <row r="104" spans="1:24" x14ac:dyDescent="0.35">
      <c r="A104" s="2"/>
      <c r="B104" s="3" t="s">
        <v>44</v>
      </c>
      <c r="C104" s="3" t="s">
        <v>46</v>
      </c>
      <c r="D104" s="3">
        <v>464337.0215132134</v>
      </c>
      <c r="E104" s="3">
        <v>464337.0215132134</v>
      </c>
      <c r="F104" s="3">
        <v>464337.0215132134</v>
      </c>
      <c r="G104" s="3">
        <v>464337.0215132134</v>
      </c>
      <c r="H104" s="3">
        <v>464337.0215132134</v>
      </c>
      <c r="I104" s="3">
        <v>464337.0215132134</v>
      </c>
      <c r="J104" s="3">
        <v>464337.0215132134</v>
      </c>
      <c r="K104" s="3">
        <v>464337.0215132134</v>
      </c>
      <c r="L104" s="3">
        <v>464337.0215132134</v>
      </c>
      <c r="M104" s="3">
        <v>464337.0215132134</v>
      </c>
      <c r="N104" s="3">
        <v>464337.0215132134</v>
      </c>
      <c r="O104" s="3">
        <v>464337.0215132134</v>
      </c>
      <c r="P104" s="3">
        <v>464337.0215132134</v>
      </c>
      <c r="Q104" s="3">
        <v>464337.0215132134</v>
      </c>
      <c r="S104" s="5"/>
      <c r="T104" s="5"/>
      <c r="U104" s="5"/>
      <c r="V104" s="5"/>
      <c r="W104" s="5"/>
      <c r="X104" s="5"/>
    </row>
    <row r="105" spans="1:24" x14ac:dyDescent="0.35">
      <c r="A105" s="2"/>
      <c r="B105" s="3" t="s">
        <v>45</v>
      </c>
      <c r="C105" s="3" t="s">
        <v>46</v>
      </c>
      <c r="D105" s="3">
        <v>0</v>
      </c>
      <c r="E105" s="3">
        <v>947444.4811916498</v>
      </c>
      <c r="F105" s="3">
        <v>947444.4811916498</v>
      </c>
      <c r="G105" s="3">
        <v>947444.4811916498</v>
      </c>
      <c r="H105" s="3">
        <v>947444.4811916498</v>
      </c>
      <c r="I105" s="3">
        <v>947444.4811916498</v>
      </c>
      <c r="J105" s="3">
        <v>947444.4811916498</v>
      </c>
      <c r="K105" s="3">
        <v>947444.4811916498</v>
      </c>
      <c r="L105" s="3">
        <v>947444.4811916498</v>
      </c>
      <c r="M105" s="3">
        <v>947444.4811916498</v>
      </c>
      <c r="N105" s="3">
        <v>947444.4811916498</v>
      </c>
      <c r="O105" s="3">
        <v>947444.4811916498</v>
      </c>
      <c r="P105" s="3">
        <v>947444.4811916498</v>
      </c>
      <c r="Q105" s="3">
        <v>947444.4811916498</v>
      </c>
      <c r="S105" s="5"/>
      <c r="T105" s="5"/>
      <c r="U105" s="5"/>
      <c r="V105" s="5"/>
      <c r="W105" s="5"/>
      <c r="X105" s="5"/>
    </row>
    <row r="106" spans="1:24" x14ac:dyDescent="0.35">
      <c r="A106" s="2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S106" s="5"/>
      <c r="T106" s="5"/>
      <c r="U106" s="5"/>
      <c r="V106" s="5"/>
      <c r="W106" s="5"/>
      <c r="X106" s="5"/>
    </row>
    <row r="107" spans="1:24" x14ac:dyDescent="0.35">
      <c r="A107" s="2" t="s">
        <v>13</v>
      </c>
      <c r="B107" s="3" t="s">
        <v>38</v>
      </c>
      <c r="C107" s="3" t="s">
        <v>39</v>
      </c>
      <c r="D107" s="3">
        <v>0</v>
      </c>
      <c r="E107" s="3">
        <v>0.35960817484355251</v>
      </c>
      <c r="F107" s="3">
        <v>0.35960817484355251</v>
      </c>
      <c r="G107" s="3">
        <v>0.35960817484355251</v>
      </c>
      <c r="H107" s="3">
        <v>0.35960817484355251</v>
      </c>
      <c r="I107" s="3">
        <v>0.35960817484355251</v>
      </c>
      <c r="J107" s="3">
        <v>0.35960817484355251</v>
      </c>
      <c r="K107" s="3">
        <v>0.35960817484355251</v>
      </c>
      <c r="L107" s="3">
        <v>0.35960817484355251</v>
      </c>
      <c r="M107" s="3">
        <v>0.35960817484355251</v>
      </c>
      <c r="N107" s="3">
        <v>0.35960817484355251</v>
      </c>
      <c r="O107" s="3">
        <v>0.35960817484355251</v>
      </c>
      <c r="P107" s="3">
        <v>0.35960817484355251</v>
      </c>
      <c r="Q107" s="3">
        <v>0.35960817484355251</v>
      </c>
      <c r="S107" s="5"/>
      <c r="T107" s="5"/>
      <c r="U107" s="5"/>
      <c r="V107" s="5"/>
      <c r="W107" s="5"/>
      <c r="X107" s="5"/>
    </row>
    <row r="108" spans="1:24" x14ac:dyDescent="0.35">
      <c r="A108" s="2"/>
      <c r="B108" s="3" t="s">
        <v>40</v>
      </c>
      <c r="C108" s="3" t="s">
        <v>39</v>
      </c>
      <c r="D108" s="3">
        <v>0.75499999999999989</v>
      </c>
      <c r="E108" s="3">
        <v>0.95</v>
      </c>
      <c r="F108" s="3">
        <v>0.95</v>
      </c>
      <c r="G108" s="3">
        <v>0.95</v>
      </c>
      <c r="H108" s="3">
        <v>0.95</v>
      </c>
      <c r="I108" s="3">
        <v>0.95</v>
      </c>
      <c r="J108" s="3">
        <v>0.95</v>
      </c>
      <c r="K108" s="3">
        <v>0.95</v>
      </c>
      <c r="L108" s="3">
        <v>0.95</v>
      </c>
      <c r="M108" s="3">
        <v>0.95</v>
      </c>
      <c r="N108" s="3">
        <v>0.95</v>
      </c>
      <c r="O108" s="3">
        <v>0.95</v>
      </c>
      <c r="P108" s="3">
        <v>0.95</v>
      </c>
      <c r="Q108" s="3">
        <v>0.95</v>
      </c>
      <c r="S108" s="5"/>
      <c r="T108" s="5"/>
      <c r="U108" s="5"/>
      <c r="V108" s="5"/>
      <c r="W108" s="5"/>
      <c r="X108" s="5"/>
    </row>
    <row r="109" spans="1:24" x14ac:dyDescent="0.35">
      <c r="A109" s="2"/>
      <c r="B109" s="3" t="s">
        <v>41</v>
      </c>
      <c r="C109" s="3" t="s">
        <v>39</v>
      </c>
      <c r="D109" s="3">
        <v>0.47699999999999998</v>
      </c>
      <c r="E109" s="3">
        <v>0.95</v>
      </c>
      <c r="F109" s="3">
        <v>0.95</v>
      </c>
      <c r="G109" s="3">
        <v>0.95</v>
      </c>
      <c r="H109" s="3">
        <v>0.95</v>
      </c>
      <c r="I109" s="3">
        <v>0.95</v>
      </c>
      <c r="J109" s="3">
        <v>0.95</v>
      </c>
      <c r="K109" s="3">
        <v>0.95</v>
      </c>
      <c r="L109" s="3">
        <v>0.95</v>
      </c>
      <c r="M109" s="3">
        <v>0.95</v>
      </c>
      <c r="N109" s="3">
        <v>0.95</v>
      </c>
      <c r="O109" s="3">
        <v>0.95</v>
      </c>
      <c r="P109" s="3">
        <v>0.95</v>
      </c>
      <c r="Q109" s="3">
        <v>0.95</v>
      </c>
      <c r="S109" s="5"/>
      <c r="T109" s="5"/>
      <c r="U109" s="5"/>
      <c r="V109" s="5"/>
      <c r="W109" s="5"/>
      <c r="X109" s="5"/>
    </row>
    <row r="110" spans="1:24" x14ac:dyDescent="0.35">
      <c r="A110" s="2"/>
      <c r="B110" s="3" t="s">
        <v>42</v>
      </c>
      <c r="C110" s="3" t="s">
        <v>39</v>
      </c>
      <c r="D110" s="3">
        <v>0</v>
      </c>
      <c r="E110" s="3">
        <v>5.2417279787498147E-2</v>
      </c>
      <c r="F110" s="3">
        <v>5.2417279787498147E-2</v>
      </c>
      <c r="G110" s="3">
        <v>5.2417279787498147E-2</v>
      </c>
      <c r="H110" s="3">
        <v>5.2417279787498147E-2</v>
      </c>
      <c r="I110" s="3">
        <v>5.2417279787498147E-2</v>
      </c>
      <c r="J110" s="3">
        <v>5.2417279787498147E-2</v>
      </c>
      <c r="K110" s="3">
        <v>5.2417279787498147E-2</v>
      </c>
      <c r="L110" s="3">
        <v>5.2417279787498147E-2</v>
      </c>
      <c r="M110" s="3">
        <v>5.2417279787498147E-2</v>
      </c>
      <c r="N110" s="3">
        <v>5.2417279787498147E-2</v>
      </c>
      <c r="O110" s="3">
        <v>5.2417279787498147E-2</v>
      </c>
      <c r="P110" s="3">
        <v>5.2417279787498147E-2</v>
      </c>
      <c r="Q110" s="3">
        <v>5.2417279787498147E-2</v>
      </c>
      <c r="S110" s="5"/>
      <c r="T110" s="5"/>
      <c r="U110" s="5"/>
      <c r="V110" s="5"/>
      <c r="W110" s="5"/>
      <c r="X110" s="5"/>
    </row>
    <row r="111" spans="1:24" x14ac:dyDescent="0.35">
      <c r="A111" s="2"/>
      <c r="B111" s="3" t="s">
        <v>43</v>
      </c>
      <c r="C111" s="3" t="s">
        <v>39</v>
      </c>
      <c r="D111" s="3">
        <v>0.47700000000000009</v>
      </c>
      <c r="E111" s="3">
        <v>0.63590845486693093</v>
      </c>
      <c r="F111" s="3">
        <v>0.63590845486693093</v>
      </c>
      <c r="G111" s="3">
        <v>0.63590845486693093</v>
      </c>
      <c r="H111" s="3">
        <v>0.63590845486693093</v>
      </c>
      <c r="I111" s="3">
        <v>0.63590845486693093</v>
      </c>
      <c r="J111" s="3">
        <v>0.63590845486693093</v>
      </c>
      <c r="K111" s="3">
        <v>0.63590845486693093</v>
      </c>
      <c r="L111" s="3">
        <v>0.63590845486693093</v>
      </c>
      <c r="M111" s="3">
        <v>0.63590845486693093</v>
      </c>
      <c r="N111" s="3">
        <v>0.63590845486693093</v>
      </c>
      <c r="O111" s="3">
        <v>0.63590845486693093</v>
      </c>
      <c r="P111" s="3">
        <v>0.63590845486693093</v>
      </c>
      <c r="Q111" s="3">
        <v>0.63590845486693093</v>
      </c>
      <c r="S111" s="5"/>
      <c r="T111" s="5"/>
      <c r="U111" s="5"/>
      <c r="V111" s="5"/>
      <c r="W111" s="5"/>
      <c r="X111" s="5"/>
    </row>
    <row r="112" spans="1:24" x14ac:dyDescent="0.35">
      <c r="A112" s="2"/>
      <c r="B112" s="3" t="s">
        <v>44</v>
      </c>
      <c r="C112" s="3" t="s">
        <v>39</v>
      </c>
      <c r="D112" s="3">
        <v>0.58499999999999996</v>
      </c>
      <c r="E112" s="3">
        <v>0.95</v>
      </c>
      <c r="F112" s="3">
        <v>0.95</v>
      </c>
      <c r="G112" s="3">
        <v>0.95</v>
      </c>
      <c r="H112" s="3">
        <v>0.95</v>
      </c>
      <c r="I112" s="3">
        <v>0.95</v>
      </c>
      <c r="J112" s="3">
        <v>0.95</v>
      </c>
      <c r="K112" s="3">
        <v>0.95</v>
      </c>
      <c r="L112" s="3">
        <v>0.95</v>
      </c>
      <c r="M112" s="3">
        <v>0.95</v>
      </c>
      <c r="N112" s="3">
        <v>0.95</v>
      </c>
      <c r="O112" s="3">
        <v>0.95</v>
      </c>
      <c r="P112" s="3">
        <v>0.95</v>
      </c>
      <c r="Q112" s="3">
        <v>0.95</v>
      </c>
      <c r="S112" s="5"/>
      <c r="T112" s="5"/>
      <c r="U112" s="5"/>
      <c r="V112" s="5"/>
      <c r="W112" s="5"/>
      <c r="X112" s="5"/>
    </row>
    <row r="113" spans="1:24" x14ac:dyDescent="0.35">
      <c r="A113" s="2"/>
      <c r="B113" s="3" t="s">
        <v>45</v>
      </c>
      <c r="C113" s="3" t="s">
        <v>39</v>
      </c>
      <c r="D113" s="3">
        <v>5.4000000000000013E-2</v>
      </c>
      <c r="E113" s="3">
        <v>0.95</v>
      </c>
      <c r="F113" s="3">
        <v>0.95</v>
      </c>
      <c r="G113" s="3">
        <v>0.95</v>
      </c>
      <c r="H113" s="3">
        <v>0.95</v>
      </c>
      <c r="I113" s="3">
        <v>0.95</v>
      </c>
      <c r="J113" s="3">
        <v>0.95</v>
      </c>
      <c r="K113" s="3">
        <v>0.95</v>
      </c>
      <c r="L113" s="3">
        <v>0.95</v>
      </c>
      <c r="M113" s="3">
        <v>0.95</v>
      </c>
      <c r="N113" s="3">
        <v>0.95</v>
      </c>
      <c r="O113" s="3">
        <v>0.95</v>
      </c>
      <c r="P113" s="3">
        <v>0.95</v>
      </c>
      <c r="Q113" s="3">
        <v>0.95</v>
      </c>
      <c r="S113" s="5"/>
      <c r="T113" s="5"/>
      <c r="U113" s="5"/>
      <c r="V113" s="5"/>
      <c r="W113" s="5"/>
      <c r="X113" s="5"/>
    </row>
    <row r="114" spans="1:24" x14ac:dyDescent="0.35">
      <c r="A114" s="2"/>
      <c r="B114" s="3" t="s">
        <v>38</v>
      </c>
      <c r="C114" s="3" t="s">
        <v>46</v>
      </c>
      <c r="D114" s="3">
        <v>0</v>
      </c>
      <c r="E114" s="3">
        <v>671793.72993145545</v>
      </c>
      <c r="F114" s="3">
        <v>671793.72993145545</v>
      </c>
      <c r="G114" s="3">
        <v>671793.72993145545</v>
      </c>
      <c r="H114" s="3">
        <v>671793.72993145545</v>
      </c>
      <c r="I114" s="3">
        <v>671793.72993145545</v>
      </c>
      <c r="J114" s="3">
        <v>671793.72993145545</v>
      </c>
      <c r="K114" s="3">
        <v>671793.72993145545</v>
      </c>
      <c r="L114" s="3">
        <v>671793.72993145545</v>
      </c>
      <c r="M114" s="3">
        <v>671793.72993145545</v>
      </c>
      <c r="N114" s="3">
        <v>671793.72993145545</v>
      </c>
      <c r="O114" s="3">
        <v>671793.72993145545</v>
      </c>
      <c r="P114" s="3">
        <v>671793.72993145545</v>
      </c>
      <c r="Q114" s="3">
        <v>671793.72993145545</v>
      </c>
      <c r="S114" s="5"/>
      <c r="T114" s="5"/>
      <c r="U114" s="5"/>
      <c r="V114" s="5"/>
      <c r="W114" s="5"/>
      <c r="X114" s="5"/>
    </row>
    <row r="115" spans="1:24" x14ac:dyDescent="0.35">
      <c r="A115" s="2"/>
      <c r="B115" s="3" t="s">
        <v>40</v>
      </c>
      <c r="C115" s="3" t="s">
        <v>46</v>
      </c>
      <c r="D115" s="3">
        <v>213865.39255530931</v>
      </c>
      <c r="E115" s="3">
        <v>279027.29935131688</v>
      </c>
      <c r="F115" s="3">
        <v>279027.29935131688</v>
      </c>
      <c r="G115" s="3">
        <v>279027.29935131688</v>
      </c>
      <c r="H115" s="3">
        <v>279027.29935131688</v>
      </c>
      <c r="I115" s="3">
        <v>279027.29935131688</v>
      </c>
      <c r="J115" s="3">
        <v>279027.29935131688</v>
      </c>
      <c r="K115" s="3">
        <v>279027.29935131688</v>
      </c>
      <c r="L115" s="3">
        <v>279027.29935131688</v>
      </c>
      <c r="M115" s="3">
        <v>279027.29935131688</v>
      </c>
      <c r="N115" s="3">
        <v>279027.29935131688</v>
      </c>
      <c r="O115" s="3">
        <v>279027.29935131688</v>
      </c>
      <c r="P115" s="3">
        <v>279027.29935131688</v>
      </c>
      <c r="Q115" s="3">
        <v>279027.29935131688</v>
      </c>
      <c r="S115" s="5"/>
      <c r="T115" s="5"/>
      <c r="U115" s="5"/>
      <c r="V115" s="5"/>
      <c r="W115" s="5"/>
      <c r="X115" s="5"/>
    </row>
    <row r="116" spans="1:24" x14ac:dyDescent="0.35">
      <c r="A116" s="2"/>
      <c r="B116" s="3" t="s">
        <v>41</v>
      </c>
      <c r="C116" s="3" t="s">
        <v>46</v>
      </c>
      <c r="D116" s="3">
        <v>189116.55072956689</v>
      </c>
      <c r="E116" s="3">
        <v>404742.68239771802</v>
      </c>
      <c r="F116" s="3">
        <v>404742.68239771802</v>
      </c>
      <c r="G116" s="3">
        <v>404742.68239771802</v>
      </c>
      <c r="H116" s="3">
        <v>404742.68239771802</v>
      </c>
      <c r="I116" s="3">
        <v>404742.68239771802</v>
      </c>
      <c r="J116" s="3">
        <v>404742.68239771802</v>
      </c>
      <c r="K116" s="3">
        <v>404742.68239771802</v>
      </c>
      <c r="L116" s="3">
        <v>404742.68239771802</v>
      </c>
      <c r="M116" s="3">
        <v>404742.68239771802</v>
      </c>
      <c r="N116" s="3">
        <v>404742.68239771802</v>
      </c>
      <c r="O116" s="3">
        <v>404742.68239771802</v>
      </c>
      <c r="P116" s="3">
        <v>404742.68239771802</v>
      </c>
      <c r="Q116" s="3">
        <v>404742.68239771802</v>
      </c>
      <c r="S116" s="5"/>
      <c r="T116" s="5"/>
      <c r="U116" s="5"/>
      <c r="V116" s="5"/>
      <c r="W116" s="5"/>
      <c r="X116" s="5"/>
    </row>
    <row r="117" spans="1:24" x14ac:dyDescent="0.35">
      <c r="A117" s="2"/>
      <c r="B117" s="3" t="s">
        <v>42</v>
      </c>
      <c r="C117" s="3" t="s">
        <v>46</v>
      </c>
      <c r="D117" s="3">
        <v>0</v>
      </c>
      <c r="E117" s="3">
        <v>544460.49695768557</v>
      </c>
      <c r="F117" s="3">
        <v>544460.49695768557</v>
      </c>
      <c r="G117" s="3">
        <v>544460.49695768557</v>
      </c>
      <c r="H117" s="3">
        <v>544460.49695768557</v>
      </c>
      <c r="I117" s="3">
        <v>544460.49695768557</v>
      </c>
      <c r="J117" s="3">
        <v>544460.49695768557</v>
      </c>
      <c r="K117" s="3">
        <v>544460.49695768557</v>
      </c>
      <c r="L117" s="3">
        <v>544460.49695768557</v>
      </c>
      <c r="M117" s="3">
        <v>544460.49695768557</v>
      </c>
      <c r="N117" s="3">
        <v>544460.49695768557</v>
      </c>
      <c r="O117" s="3">
        <v>544460.49695768557</v>
      </c>
      <c r="P117" s="3">
        <v>544460.49695768557</v>
      </c>
      <c r="Q117" s="3">
        <v>544460.49695768557</v>
      </c>
      <c r="S117" s="5"/>
      <c r="T117" s="5"/>
      <c r="U117" s="5"/>
      <c r="V117" s="5"/>
      <c r="W117" s="5"/>
      <c r="X117" s="5"/>
    </row>
    <row r="118" spans="1:24" x14ac:dyDescent="0.35">
      <c r="A118" s="2"/>
      <c r="B118" s="3" t="s">
        <v>43</v>
      </c>
      <c r="C118" s="3" t="s">
        <v>46</v>
      </c>
      <c r="D118" s="3">
        <v>2016542.225180177</v>
      </c>
      <c r="E118" s="3">
        <v>2688335.9551116321</v>
      </c>
      <c r="F118" s="3">
        <v>2688335.9551116321</v>
      </c>
      <c r="G118" s="3">
        <v>2688335.9551116321</v>
      </c>
      <c r="H118" s="3">
        <v>2688335.9551116321</v>
      </c>
      <c r="I118" s="3">
        <v>2688335.9551116321</v>
      </c>
      <c r="J118" s="3">
        <v>2688335.9551116321</v>
      </c>
      <c r="K118" s="3">
        <v>2688335.9551116321</v>
      </c>
      <c r="L118" s="3">
        <v>2688335.9551116321</v>
      </c>
      <c r="M118" s="3">
        <v>2688335.9551116321</v>
      </c>
      <c r="N118" s="3">
        <v>2688335.9551116321</v>
      </c>
      <c r="O118" s="3">
        <v>2688335.9551116321</v>
      </c>
      <c r="P118" s="3">
        <v>2688335.9551116321</v>
      </c>
      <c r="Q118" s="3">
        <v>2688335.9551116321</v>
      </c>
      <c r="S118" s="5"/>
      <c r="T118" s="5"/>
      <c r="U118" s="5"/>
      <c r="V118" s="5"/>
      <c r="W118" s="5"/>
      <c r="X118" s="5"/>
    </row>
    <row r="119" spans="1:24" x14ac:dyDescent="0.35">
      <c r="A119" s="2"/>
      <c r="B119" s="3" t="s">
        <v>44</v>
      </c>
      <c r="C119" s="3" t="s">
        <v>46</v>
      </c>
      <c r="D119" s="3">
        <v>286001.16000467812</v>
      </c>
      <c r="E119" s="3">
        <v>715330.05162279261</v>
      </c>
      <c r="F119" s="3">
        <v>715330.05162279261</v>
      </c>
      <c r="G119" s="3">
        <v>715330.05162279261</v>
      </c>
      <c r="H119" s="3">
        <v>715330.05162279261</v>
      </c>
      <c r="I119" s="3">
        <v>715330.05162279261</v>
      </c>
      <c r="J119" s="3">
        <v>715330.05162279261</v>
      </c>
      <c r="K119" s="3">
        <v>715330.05162279261</v>
      </c>
      <c r="L119" s="3">
        <v>715330.05162279261</v>
      </c>
      <c r="M119" s="3">
        <v>715330.05162279261</v>
      </c>
      <c r="N119" s="3">
        <v>715330.05162279261</v>
      </c>
      <c r="O119" s="3">
        <v>715330.05162279261</v>
      </c>
      <c r="P119" s="3">
        <v>715330.05162279261</v>
      </c>
      <c r="Q119" s="3">
        <v>715330.05162279261</v>
      </c>
      <c r="S119" s="5"/>
      <c r="T119" s="5"/>
      <c r="U119" s="5"/>
      <c r="V119" s="5"/>
      <c r="W119" s="5"/>
      <c r="X119" s="5"/>
    </row>
    <row r="120" spans="1:24" x14ac:dyDescent="0.35">
      <c r="A120" s="2"/>
      <c r="B120" s="3" t="s">
        <v>45</v>
      </c>
      <c r="C120" s="3" t="s">
        <v>46</v>
      </c>
      <c r="D120" s="3">
        <v>27254.82589915246</v>
      </c>
      <c r="E120" s="3">
        <v>497510.43685117131</v>
      </c>
      <c r="F120" s="3">
        <v>497510.43685117131</v>
      </c>
      <c r="G120" s="3">
        <v>497510.43685117131</v>
      </c>
      <c r="H120" s="3">
        <v>497510.43685117131</v>
      </c>
      <c r="I120" s="3">
        <v>497510.43685117131</v>
      </c>
      <c r="J120" s="3">
        <v>497510.43685117131</v>
      </c>
      <c r="K120" s="3">
        <v>497510.43685117131</v>
      </c>
      <c r="L120" s="3">
        <v>497510.43685117131</v>
      </c>
      <c r="M120" s="3">
        <v>497510.43685117131</v>
      </c>
      <c r="N120" s="3">
        <v>497510.43685117131</v>
      </c>
      <c r="O120" s="3">
        <v>497510.43685117131</v>
      </c>
      <c r="P120" s="3">
        <v>497510.43685117131</v>
      </c>
      <c r="Q120" s="3">
        <v>497510.43685117131</v>
      </c>
      <c r="S120" s="5"/>
      <c r="T120" s="5"/>
      <c r="U120" s="5"/>
      <c r="V120" s="5"/>
      <c r="W120" s="5"/>
      <c r="X120" s="5"/>
    </row>
    <row r="121" spans="1:24" x14ac:dyDescent="0.35">
      <c r="A121" s="2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S121" s="5"/>
      <c r="T121" s="5"/>
      <c r="U121" s="5"/>
      <c r="V121" s="5"/>
      <c r="W121" s="5"/>
      <c r="X121" s="5"/>
    </row>
    <row r="122" spans="1:24" x14ac:dyDescent="0.35">
      <c r="A122" s="2" t="s">
        <v>14</v>
      </c>
      <c r="B122" s="3" t="s">
        <v>38</v>
      </c>
      <c r="C122" s="3" t="s">
        <v>39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S122" s="5"/>
      <c r="T122" s="5"/>
      <c r="U122" s="5"/>
      <c r="V122" s="5"/>
      <c r="W122" s="5"/>
      <c r="X122" s="5"/>
    </row>
    <row r="123" spans="1:24" x14ac:dyDescent="0.35">
      <c r="A123" s="2"/>
      <c r="B123" s="3" t="s">
        <v>40</v>
      </c>
      <c r="C123" s="3" t="s">
        <v>39</v>
      </c>
      <c r="D123" s="3">
        <v>0.32900000000000001</v>
      </c>
      <c r="E123" s="3">
        <v>0.94999999999999984</v>
      </c>
      <c r="F123" s="3">
        <v>0.94999999999999984</v>
      </c>
      <c r="G123" s="3">
        <v>0.94999999999999984</v>
      </c>
      <c r="H123" s="3">
        <v>0.94999999999999984</v>
      </c>
      <c r="I123" s="3">
        <v>0.94999999999999984</v>
      </c>
      <c r="J123" s="3">
        <v>0.94999999999999984</v>
      </c>
      <c r="K123" s="3">
        <v>0.94999999999999984</v>
      </c>
      <c r="L123" s="3">
        <v>0.94999999999999984</v>
      </c>
      <c r="M123" s="3">
        <v>0.94999999999999984</v>
      </c>
      <c r="N123" s="3">
        <v>0.94999999999999984</v>
      </c>
      <c r="O123" s="3">
        <v>0.94999999999999984</v>
      </c>
      <c r="P123" s="3">
        <v>0.94999999999999984</v>
      </c>
      <c r="Q123" s="3">
        <v>0.94999999999999984</v>
      </c>
      <c r="S123" s="5"/>
      <c r="T123" s="5"/>
      <c r="U123" s="5"/>
      <c r="V123" s="5"/>
      <c r="W123" s="5"/>
      <c r="X123" s="5"/>
    </row>
    <row r="124" spans="1:24" x14ac:dyDescent="0.35">
      <c r="A124" s="2"/>
      <c r="B124" s="3" t="s">
        <v>41</v>
      </c>
      <c r="C124" s="3" t="s">
        <v>39</v>
      </c>
      <c r="D124" s="3">
        <v>0.58200000000000007</v>
      </c>
      <c r="E124" s="3">
        <v>0.95</v>
      </c>
      <c r="F124" s="3">
        <v>0.95</v>
      </c>
      <c r="G124" s="3">
        <v>0.95</v>
      </c>
      <c r="H124" s="3">
        <v>0.95</v>
      </c>
      <c r="I124" s="3">
        <v>0.95</v>
      </c>
      <c r="J124" s="3">
        <v>0.95</v>
      </c>
      <c r="K124" s="3">
        <v>0.95</v>
      </c>
      <c r="L124" s="3">
        <v>0.95</v>
      </c>
      <c r="M124" s="3">
        <v>0.95</v>
      </c>
      <c r="N124" s="3">
        <v>0.95</v>
      </c>
      <c r="O124" s="3">
        <v>0.95</v>
      </c>
      <c r="P124" s="3">
        <v>0.95</v>
      </c>
      <c r="Q124" s="3">
        <v>0.95</v>
      </c>
      <c r="S124" s="5"/>
      <c r="T124" s="5"/>
      <c r="U124" s="5"/>
      <c r="V124" s="5"/>
      <c r="W124" s="5"/>
      <c r="X124" s="5"/>
    </row>
    <row r="125" spans="1:24" x14ac:dyDescent="0.35">
      <c r="A125" s="2"/>
      <c r="B125" s="3" t="s">
        <v>42</v>
      </c>
      <c r="C125" s="3" t="s">
        <v>39</v>
      </c>
      <c r="D125" s="3">
        <v>0</v>
      </c>
      <c r="E125" s="3">
        <v>5.5587811977820457E-2</v>
      </c>
      <c r="F125" s="3">
        <v>5.5587811977820457E-2</v>
      </c>
      <c r="G125" s="3">
        <v>5.5587811977820457E-2</v>
      </c>
      <c r="H125" s="3">
        <v>5.5587811977820457E-2</v>
      </c>
      <c r="I125" s="3">
        <v>5.5587811977820457E-2</v>
      </c>
      <c r="J125" s="3">
        <v>5.5587811977820457E-2</v>
      </c>
      <c r="K125" s="3">
        <v>5.5587811977820457E-2</v>
      </c>
      <c r="L125" s="3">
        <v>5.5587811977820457E-2</v>
      </c>
      <c r="M125" s="3">
        <v>5.5587811977820457E-2</v>
      </c>
      <c r="N125" s="3">
        <v>5.5587811977820457E-2</v>
      </c>
      <c r="O125" s="3">
        <v>5.5587811977820457E-2</v>
      </c>
      <c r="P125" s="3">
        <v>5.5587811977820457E-2</v>
      </c>
      <c r="Q125" s="3">
        <v>5.5587811977820457E-2</v>
      </c>
      <c r="S125" s="5"/>
      <c r="T125" s="5"/>
      <c r="U125" s="5"/>
      <c r="V125" s="5"/>
      <c r="W125" s="5"/>
      <c r="X125" s="5"/>
    </row>
    <row r="126" spans="1:24" x14ac:dyDescent="0.35">
      <c r="A126" s="2"/>
      <c r="B126" s="3" t="s">
        <v>43</v>
      </c>
      <c r="C126" s="3" t="s">
        <v>39</v>
      </c>
      <c r="D126" s="3">
        <v>0.58200000000000007</v>
      </c>
      <c r="E126" s="3">
        <v>0.93433179826966339</v>
      </c>
      <c r="F126" s="3">
        <v>0.93433179826966339</v>
      </c>
      <c r="G126" s="3">
        <v>0.93433179826966339</v>
      </c>
      <c r="H126" s="3">
        <v>0.93433179826966339</v>
      </c>
      <c r="I126" s="3">
        <v>0.93433179826966339</v>
      </c>
      <c r="J126" s="3">
        <v>0.93433179826966339</v>
      </c>
      <c r="K126" s="3">
        <v>0.93433179826966339</v>
      </c>
      <c r="L126" s="3">
        <v>0.93433179826966339</v>
      </c>
      <c r="M126" s="3">
        <v>0.93433179826966339</v>
      </c>
      <c r="N126" s="3">
        <v>0.93433179826966339</v>
      </c>
      <c r="O126" s="3">
        <v>0.93433179826966339</v>
      </c>
      <c r="P126" s="3">
        <v>0.93433179826966339</v>
      </c>
      <c r="Q126" s="3">
        <v>0.93433179826966339</v>
      </c>
      <c r="S126" s="5"/>
      <c r="T126" s="5"/>
      <c r="U126" s="5"/>
      <c r="V126" s="5"/>
      <c r="W126" s="5"/>
      <c r="X126" s="5"/>
    </row>
    <row r="127" spans="1:24" x14ac:dyDescent="0.35">
      <c r="A127" s="2"/>
      <c r="B127" s="3" t="s">
        <v>44</v>
      </c>
      <c r="C127" s="3" t="s">
        <v>39</v>
      </c>
      <c r="D127" s="3">
        <v>0.65599999999999981</v>
      </c>
      <c r="E127" s="3">
        <v>0.94999999999999984</v>
      </c>
      <c r="F127" s="3">
        <v>0.94999999999999984</v>
      </c>
      <c r="G127" s="3">
        <v>0.94999999999999984</v>
      </c>
      <c r="H127" s="3">
        <v>0.94999999999999984</v>
      </c>
      <c r="I127" s="3">
        <v>0.94999999999999984</v>
      </c>
      <c r="J127" s="3">
        <v>0.94999999999999984</v>
      </c>
      <c r="K127" s="3">
        <v>0.94999999999999984</v>
      </c>
      <c r="L127" s="3">
        <v>0.94999999999999984</v>
      </c>
      <c r="M127" s="3">
        <v>0.94999999999999984</v>
      </c>
      <c r="N127" s="3">
        <v>0.94999999999999984</v>
      </c>
      <c r="O127" s="3">
        <v>0.94999999999999984</v>
      </c>
      <c r="P127" s="3">
        <v>0.94999999999999984</v>
      </c>
      <c r="Q127" s="3">
        <v>0.94999999999999984</v>
      </c>
      <c r="S127" s="5"/>
      <c r="T127" s="5"/>
      <c r="U127" s="5"/>
      <c r="V127" s="5"/>
      <c r="W127" s="5"/>
      <c r="X127" s="5"/>
    </row>
    <row r="128" spans="1:24" x14ac:dyDescent="0.35">
      <c r="A128" s="2"/>
      <c r="B128" s="3" t="s">
        <v>45</v>
      </c>
      <c r="C128" s="3" t="s">
        <v>39</v>
      </c>
      <c r="D128" s="3">
        <v>1.0999999999999999E-2</v>
      </c>
      <c r="E128" s="3">
        <v>0.94999999999999984</v>
      </c>
      <c r="F128" s="3">
        <v>0.94999999999999984</v>
      </c>
      <c r="G128" s="3">
        <v>0.94999999999999984</v>
      </c>
      <c r="H128" s="3">
        <v>0.94999999999999984</v>
      </c>
      <c r="I128" s="3">
        <v>0.94999999999999984</v>
      </c>
      <c r="J128" s="3">
        <v>0.94999999999999984</v>
      </c>
      <c r="K128" s="3">
        <v>0.94999999999999984</v>
      </c>
      <c r="L128" s="3">
        <v>0.94999999999999984</v>
      </c>
      <c r="M128" s="3">
        <v>0.94999999999999984</v>
      </c>
      <c r="N128" s="3">
        <v>0.94999999999999984</v>
      </c>
      <c r="O128" s="3">
        <v>0.94999999999999984</v>
      </c>
      <c r="P128" s="3">
        <v>0.94999999999999984</v>
      </c>
      <c r="Q128" s="3">
        <v>0.94999999999999984</v>
      </c>
      <c r="S128" s="5"/>
      <c r="T128" s="5"/>
      <c r="U128" s="5"/>
      <c r="V128" s="5"/>
      <c r="W128" s="5"/>
      <c r="X128" s="5"/>
    </row>
    <row r="129" spans="1:24" x14ac:dyDescent="0.35">
      <c r="A129" s="2"/>
      <c r="B129" s="3" t="s">
        <v>38</v>
      </c>
      <c r="C129" s="3" t="s">
        <v>46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S129" s="5"/>
      <c r="T129" s="5"/>
      <c r="U129" s="5"/>
      <c r="V129" s="5"/>
      <c r="W129" s="5"/>
      <c r="X129" s="5"/>
    </row>
    <row r="130" spans="1:24" x14ac:dyDescent="0.35">
      <c r="A130" s="2"/>
      <c r="B130" s="3" t="s">
        <v>40</v>
      </c>
      <c r="C130" s="3" t="s">
        <v>46</v>
      </c>
      <c r="D130" s="3">
        <v>1569358.2860507029</v>
      </c>
      <c r="E130" s="3">
        <v>4580049.9131578878</v>
      </c>
      <c r="F130" s="3">
        <v>4580049.9131578878</v>
      </c>
      <c r="G130" s="3">
        <v>4580049.9131578878</v>
      </c>
      <c r="H130" s="3">
        <v>4580049.9131578878</v>
      </c>
      <c r="I130" s="3">
        <v>4580049.9131578878</v>
      </c>
      <c r="J130" s="3">
        <v>4580049.9131578878</v>
      </c>
      <c r="K130" s="3">
        <v>4580049.9131578878</v>
      </c>
      <c r="L130" s="3">
        <v>4580049.9131578878</v>
      </c>
      <c r="M130" s="3">
        <v>4580049.9131578878</v>
      </c>
      <c r="N130" s="3">
        <v>4580049.9131578878</v>
      </c>
      <c r="O130" s="3">
        <v>4580049.9131578878</v>
      </c>
      <c r="P130" s="3">
        <v>4580049.9131578878</v>
      </c>
      <c r="Q130" s="3">
        <v>4580049.9131578878</v>
      </c>
      <c r="S130" s="5"/>
      <c r="T130" s="5"/>
      <c r="U130" s="5"/>
      <c r="V130" s="5"/>
      <c r="W130" s="5"/>
      <c r="X130" s="5"/>
    </row>
    <row r="131" spans="1:24" x14ac:dyDescent="0.35">
      <c r="A131" s="2"/>
      <c r="B131" s="3" t="s">
        <v>41</v>
      </c>
      <c r="C131" s="3" t="s">
        <v>46</v>
      </c>
      <c r="D131" s="3">
        <v>10091586.247082449</v>
      </c>
      <c r="E131" s="3">
        <v>16948075.442594789</v>
      </c>
      <c r="F131" s="3">
        <v>16948075.442594789</v>
      </c>
      <c r="G131" s="3">
        <v>16948075.442594789</v>
      </c>
      <c r="H131" s="3">
        <v>16948075.442594789</v>
      </c>
      <c r="I131" s="3">
        <v>16948075.442594789</v>
      </c>
      <c r="J131" s="3">
        <v>16948075.442594789</v>
      </c>
      <c r="K131" s="3">
        <v>16948075.442594789</v>
      </c>
      <c r="L131" s="3">
        <v>16948075.442594789</v>
      </c>
      <c r="M131" s="3">
        <v>16948075.442594789</v>
      </c>
      <c r="N131" s="3">
        <v>16948075.442594789</v>
      </c>
      <c r="O131" s="3">
        <v>16948075.442594789</v>
      </c>
      <c r="P131" s="3">
        <v>16948075.442594789</v>
      </c>
      <c r="Q131" s="3">
        <v>16948075.442594789</v>
      </c>
      <c r="S131" s="5"/>
      <c r="T131" s="5"/>
      <c r="U131" s="5"/>
      <c r="V131" s="5"/>
      <c r="W131" s="5"/>
      <c r="X131" s="5"/>
    </row>
    <row r="132" spans="1:24" x14ac:dyDescent="0.35">
      <c r="A132" s="2"/>
      <c r="B132" s="3" t="s">
        <v>42</v>
      </c>
      <c r="C132" s="3" t="s">
        <v>46</v>
      </c>
      <c r="D132" s="3">
        <v>0</v>
      </c>
      <c r="E132" s="3">
        <v>2126969.296388085</v>
      </c>
      <c r="F132" s="3">
        <v>2126969.296388085</v>
      </c>
      <c r="G132" s="3">
        <v>2126969.296388085</v>
      </c>
      <c r="H132" s="3">
        <v>2126969.296388085</v>
      </c>
      <c r="I132" s="3">
        <v>2126969.296388085</v>
      </c>
      <c r="J132" s="3">
        <v>2126969.296388085</v>
      </c>
      <c r="K132" s="3">
        <v>2126969.296388085</v>
      </c>
      <c r="L132" s="3">
        <v>2126969.296388085</v>
      </c>
      <c r="M132" s="3">
        <v>2126969.296388085</v>
      </c>
      <c r="N132" s="3">
        <v>2126969.296388085</v>
      </c>
      <c r="O132" s="3">
        <v>2126969.296388085</v>
      </c>
      <c r="P132" s="3">
        <v>2126969.296388085</v>
      </c>
      <c r="Q132" s="3">
        <v>2126969.296388085</v>
      </c>
      <c r="S132" s="5"/>
      <c r="T132" s="5"/>
      <c r="U132" s="5"/>
      <c r="V132" s="5"/>
      <c r="W132" s="5"/>
      <c r="X132" s="5"/>
    </row>
    <row r="133" spans="1:24" x14ac:dyDescent="0.35">
      <c r="A133" s="2"/>
      <c r="B133" s="3" t="s">
        <v>43</v>
      </c>
      <c r="C133" s="3" t="s">
        <v>46</v>
      </c>
      <c r="D133" s="3">
        <v>13235156.068715241</v>
      </c>
      <c r="E133" s="3">
        <v>21247469.364368308</v>
      </c>
      <c r="F133" s="3">
        <v>21247469.364368308</v>
      </c>
      <c r="G133" s="3">
        <v>21247469.364368308</v>
      </c>
      <c r="H133" s="3">
        <v>21247469.364368308</v>
      </c>
      <c r="I133" s="3">
        <v>21247469.364368308</v>
      </c>
      <c r="J133" s="3">
        <v>21247469.364368308</v>
      </c>
      <c r="K133" s="3">
        <v>21247469.364368308</v>
      </c>
      <c r="L133" s="3">
        <v>21247469.364368308</v>
      </c>
      <c r="M133" s="3">
        <v>21247469.364368308</v>
      </c>
      <c r="N133" s="3">
        <v>21247469.364368308</v>
      </c>
      <c r="O133" s="3">
        <v>21247469.364368308</v>
      </c>
      <c r="P133" s="3">
        <v>21247469.364368308</v>
      </c>
      <c r="Q133" s="3">
        <v>21247469.364368308</v>
      </c>
      <c r="S133" s="5"/>
      <c r="T133" s="5"/>
      <c r="U133" s="5"/>
      <c r="V133" s="5"/>
      <c r="W133" s="5"/>
      <c r="X133" s="5"/>
    </row>
    <row r="134" spans="1:24" x14ac:dyDescent="0.35">
      <c r="A134" s="2"/>
      <c r="B134" s="3" t="s">
        <v>44</v>
      </c>
      <c r="C134" s="3" t="s">
        <v>46</v>
      </c>
      <c r="D134" s="3">
        <v>10038146.26911738</v>
      </c>
      <c r="E134" s="3">
        <v>14608254.47448438</v>
      </c>
      <c r="F134" s="3">
        <v>14608254.47448438</v>
      </c>
      <c r="G134" s="3">
        <v>14608254.47448438</v>
      </c>
      <c r="H134" s="3">
        <v>14608254.47448438</v>
      </c>
      <c r="I134" s="3">
        <v>14608254.47448438</v>
      </c>
      <c r="J134" s="3">
        <v>14608254.47448438</v>
      </c>
      <c r="K134" s="3">
        <v>14608254.47448438</v>
      </c>
      <c r="L134" s="3">
        <v>14608254.47448438</v>
      </c>
      <c r="M134" s="3">
        <v>14608254.47448438</v>
      </c>
      <c r="N134" s="3">
        <v>14608254.47448438</v>
      </c>
      <c r="O134" s="3">
        <v>14608254.47448438</v>
      </c>
      <c r="P134" s="3">
        <v>14608254.47448438</v>
      </c>
      <c r="Q134" s="3">
        <v>14608254.47448438</v>
      </c>
      <c r="S134" s="5"/>
      <c r="T134" s="5"/>
      <c r="U134" s="5"/>
      <c r="V134" s="5"/>
      <c r="W134" s="5"/>
      <c r="X134" s="5"/>
    </row>
    <row r="135" spans="1:24" x14ac:dyDescent="0.35">
      <c r="A135" s="2"/>
      <c r="B135" s="3" t="s">
        <v>45</v>
      </c>
      <c r="C135" s="3" t="s">
        <v>46</v>
      </c>
      <c r="D135" s="3">
        <v>170771.9076335846</v>
      </c>
      <c r="E135" s="3">
        <v>14813732.277584</v>
      </c>
      <c r="F135" s="3">
        <v>14813732.277584</v>
      </c>
      <c r="G135" s="3">
        <v>14813732.277584</v>
      </c>
      <c r="H135" s="3">
        <v>14813732.277584</v>
      </c>
      <c r="I135" s="3">
        <v>14813732.277584</v>
      </c>
      <c r="J135" s="3">
        <v>14813732.277584</v>
      </c>
      <c r="K135" s="3">
        <v>14813732.277584</v>
      </c>
      <c r="L135" s="3">
        <v>14813732.277584</v>
      </c>
      <c r="M135" s="3">
        <v>14813732.277584</v>
      </c>
      <c r="N135" s="3">
        <v>14813732.277584</v>
      </c>
      <c r="O135" s="3">
        <v>14813732.277584</v>
      </c>
      <c r="P135" s="3">
        <v>14813732.277584</v>
      </c>
      <c r="Q135" s="3">
        <v>14813732.277584</v>
      </c>
      <c r="S135" s="5"/>
      <c r="T135" s="5"/>
      <c r="U135" s="5"/>
      <c r="V135" s="5"/>
      <c r="W135" s="5"/>
      <c r="X135" s="5"/>
    </row>
    <row r="136" spans="1:24" x14ac:dyDescent="0.35">
      <c r="A136" s="2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S136" s="5"/>
      <c r="T136" s="5"/>
      <c r="U136" s="5"/>
      <c r="V136" s="5"/>
      <c r="W136" s="5"/>
      <c r="X136" s="5"/>
    </row>
    <row r="137" spans="1:24" x14ac:dyDescent="0.35">
      <c r="A137" s="2" t="s">
        <v>15</v>
      </c>
      <c r="B137" s="3" t="s">
        <v>38</v>
      </c>
      <c r="C137" s="3" t="s">
        <v>39</v>
      </c>
      <c r="D137" s="3">
        <v>0</v>
      </c>
      <c r="E137" s="3">
        <v>0.95</v>
      </c>
      <c r="F137" s="3">
        <v>0.95</v>
      </c>
      <c r="G137" s="3">
        <v>0.95</v>
      </c>
      <c r="H137" s="3">
        <v>0.95</v>
      </c>
      <c r="I137" s="3">
        <v>0.95</v>
      </c>
      <c r="J137" s="3">
        <v>0.95</v>
      </c>
      <c r="K137" s="3">
        <v>0.95</v>
      </c>
      <c r="L137" s="3">
        <v>0.95</v>
      </c>
      <c r="M137" s="3">
        <v>0.95</v>
      </c>
      <c r="N137" s="3">
        <v>0.95</v>
      </c>
      <c r="O137" s="3">
        <v>0.95</v>
      </c>
      <c r="P137" s="3">
        <v>0.95</v>
      </c>
      <c r="Q137" s="3">
        <v>0.95</v>
      </c>
      <c r="S137" s="5"/>
      <c r="T137" s="5"/>
      <c r="U137" s="5"/>
      <c r="V137" s="5"/>
      <c r="W137" s="5"/>
      <c r="X137" s="5"/>
    </row>
    <row r="138" spans="1:24" x14ac:dyDescent="0.35">
      <c r="A138" s="2"/>
      <c r="B138" s="3" t="s">
        <v>40</v>
      </c>
      <c r="C138" s="3" t="s">
        <v>39</v>
      </c>
      <c r="D138" s="3">
        <v>0.252</v>
      </c>
      <c r="E138" s="3">
        <v>0.95</v>
      </c>
      <c r="F138" s="3">
        <v>0.95</v>
      </c>
      <c r="G138" s="3">
        <v>0.95</v>
      </c>
      <c r="H138" s="3">
        <v>0.95</v>
      </c>
      <c r="I138" s="3">
        <v>0.95</v>
      </c>
      <c r="J138" s="3">
        <v>0.95</v>
      </c>
      <c r="K138" s="3">
        <v>0.95</v>
      </c>
      <c r="L138" s="3">
        <v>0.95</v>
      </c>
      <c r="M138" s="3">
        <v>0.95</v>
      </c>
      <c r="N138" s="3">
        <v>0.95</v>
      </c>
      <c r="O138" s="3">
        <v>0.95</v>
      </c>
      <c r="P138" s="3">
        <v>0.95</v>
      </c>
      <c r="Q138" s="3">
        <v>0.95</v>
      </c>
      <c r="S138" s="5"/>
      <c r="T138" s="5"/>
      <c r="U138" s="5"/>
      <c r="V138" s="5"/>
      <c r="W138" s="5"/>
      <c r="X138" s="5"/>
    </row>
    <row r="139" spans="1:24" x14ac:dyDescent="0.35">
      <c r="A139" s="2"/>
      <c r="B139" s="3" t="s">
        <v>41</v>
      </c>
      <c r="C139" s="3" t="s">
        <v>39</v>
      </c>
      <c r="D139" s="3">
        <v>0.33500000000000002</v>
      </c>
      <c r="E139" s="3">
        <v>0.95</v>
      </c>
      <c r="F139" s="3">
        <v>0.95</v>
      </c>
      <c r="G139" s="3">
        <v>0.95</v>
      </c>
      <c r="H139" s="3">
        <v>0.95</v>
      </c>
      <c r="I139" s="3">
        <v>0.95</v>
      </c>
      <c r="J139" s="3">
        <v>0.95</v>
      </c>
      <c r="K139" s="3">
        <v>0.95</v>
      </c>
      <c r="L139" s="3">
        <v>0.95</v>
      </c>
      <c r="M139" s="3">
        <v>0.95</v>
      </c>
      <c r="N139" s="3">
        <v>0.95</v>
      </c>
      <c r="O139" s="3">
        <v>0.95</v>
      </c>
      <c r="P139" s="3">
        <v>0.95</v>
      </c>
      <c r="Q139" s="3">
        <v>0.95</v>
      </c>
      <c r="S139" s="5"/>
      <c r="T139" s="5"/>
      <c r="U139" s="5"/>
      <c r="V139" s="5"/>
      <c r="W139" s="5"/>
      <c r="X139" s="5"/>
    </row>
    <row r="140" spans="1:24" x14ac:dyDescent="0.35">
      <c r="A140" s="2"/>
      <c r="B140" s="3" t="s">
        <v>42</v>
      </c>
      <c r="C140" s="3" t="s">
        <v>39</v>
      </c>
      <c r="D140" s="3">
        <v>0</v>
      </c>
      <c r="E140" s="3">
        <v>5.8976994654837141E-2</v>
      </c>
      <c r="F140" s="3">
        <v>5.8976994654837141E-2</v>
      </c>
      <c r="G140" s="3">
        <v>5.8976994654837141E-2</v>
      </c>
      <c r="H140" s="3">
        <v>5.8976994654837141E-2</v>
      </c>
      <c r="I140" s="3">
        <v>5.8976994654837141E-2</v>
      </c>
      <c r="J140" s="3">
        <v>5.8976994654837141E-2</v>
      </c>
      <c r="K140" s="3">
        <v>5.8976994654837141E-2</v>
      </c>
      <c r="L140" s="3">
        <v>5.8976994654837141E-2</v>
      </c>
      <c r="M140" s="3">
        <v>5.8976994654837141E-2</v>
      </c>
      <c r="N140" s="3">
        <v>5.8976994654837141E-2</v>
      </c>
      <c r="O140" s="3">
        <v>5.8976994654837141E-2</v>
      </c>
      <c r="P140" s="3">
        <v>5.8976994654837141E-2</v>
      </c>
      <c r="Q140" s="3">
        <v>5.8976994654837141E-2</v>
      </c>
      <c r="S140" s="5"/>
      <c r="T140" s="5"/>
      <c r="U140" s="5"/>
      <c r="V140" s="5"/>
      <c r="W140" s="5"/>
      <c r="X140" s="5"/>
    </row>
    <row r="141" spans="1:24" x14ac:dyDescent="0.35">
      <c r="A141" s="2"/>
      <c r="B141" s="3" t="s">
        <v>43</v>
      </c>
      <c r="C141" s="3" t="s">
        <v>39</v>
      </c>
      <c r="D141" s="3">
        <v>0.33500000000000002</v>
      </c>
      <c r="E141" s="3">
        <v>0.94102300534516281</v>
      </c>
      <c r="F141" s="3">
        <v>0.94102300534516281</v>
      </c>
      <c r="G141" s="3">
        <v>0.94102300534516281</v>
      </c>
      <c r="H141" s="3">
        <v>0.94102300534516281</v>
      </c>
      <c r="I141" s="3">
        <v>0.94102300534516281</v>
      </c>
      <c r="J141" s="3">
        <v>0.94102300534516281</v>
      </c>
      <c r="K141" s="3">
        <v>0.94102300534516281</v>
      </c>
      <c r="L141" s="3">
        <v>0.94102300534516281</v>
      </c>
      <c r="M141" s="3">
        <v>0.94102300534516281</v>
      </c>
      <c r="N141" s="3">
        <v>0.94102300534516281</v>
      </c>
      <c r="O141" s="3">
        <v>0.94102300534516281</v>
      </c>
      <c r="P141" s="3">
        <v>0.94102300534516281</v>
      </c>
      <c r="Q141" s="3">
        <v>0.94102300534516281</v>
      </c>
      <c r="S141" s="5"/>
      <c r="T141" s="5"/>
      <c r="U141" s="5"/>
      <c r="V141" s="5"/>
      <c r="W141" s="5"/>
      <c r="X141" s="5"/>
    </row>
    <row r="142" spans="1:24" x14ac:dyDescent="0.35">
      <c r="A142" s="2"/>
      <c r="B142" s="3" t="s">
        <v>44</v>
      </c>
      <c r="C142" s="3" t="s">
        <v>39</v>
      </c>
      <c r="D142" s="3">
        <v>0.88</v>
      </c>
      <c r="E142" s="3">
        <v>0.95</v>
      </c>
      <c r="F142" s="3">
        <v>0.95</v>
      </c>
      <c r="G142" s="3">
        <v>0.95</v>
      </c>
      <c r="H142" s="3">
        <v>0.95</v>
      </c>
      <c r="I142" s="3">
        <v>0.95</v>
      </c>
      <c r="J142" s="3">
        <v>0.95</v>
      </c>
      <c r="K142" s="3">
        <v>0.95</v>
      </c>
      <c r="L142" s="3">
        <v>0.95</v>
      </c>
      <c r="M142" s="3">
        <v>0.95</v>
      </c>
      <c r="N142" s="3">
        <v>0.95</v>
      </c>
      <c r="O142" s="3">
        <v>0.95</v>
      </c>
      <c r="P142" s="3">
        <v>0.95</v>
      </c>
      <c r="Q142" s="3">
        <v>0.95</v>
      </c>
      <c r="S142" s="5"/>
      <c r="T142" s="5"/>
      <c r="U142" s="5"/>
      <c r="V142" s="5"/>
      <c r="W142" s="5"/>
      <c r="X142" s="5"/>
    </row>
    <row r="143" spans="1:24" x14ac:dyDescent="0.35">
      <c r="A143" s="2"/>
      <c r="B143" s="3" t="s">
        <v>45</v>
      </c>
      <c r="C143" s="3" t="s">
        <v>39</v>
      </c>
      <c r="D143" s="3">
        <v>0</v>
      </c>
      <c r="E143" s="3">
        <v>0.95</v>
      </c>
      <c r="F143" s="3">
        <v>0.95</v>
      </c>
      <c r="G143" s="3">
        <v>0.95</v>
      </c>
      <c r="H143" s="3">
        <v>0.95</v>
      </c>
      <c r="I143" s="3">
        <v>0.95</v>
      </c>
      <c r="J143" s="3">
        <v>0.95</v>
      </c>
      <c r="K143" s="3">
        <v>0.95</v>
      </c>
      <c r="L143" s="3">
        <v>0.95</v>
      </c>
      <c r="M143" s="3">
        <v>0.95</v>
      </c>
      <c r="N143" s="3">
        <v>0.95</v>
      </c>
      <c r="O143" s="3">
        <v>0.95</v>
      </c>
      <c r="P143" s="3">
        <v>0.95</v>
      </c>
      <c r="Q143" s="3">
        <v>0.95</v>
      </c>
      <c r="S143" s="5"/>
      <c r="T143" s="5"/>
      <c r="U143" s="5"/>
      <c r="V143" s="5"/>
      <c r="W143" s="5"/>
      <c r="X143" s="5"/>
    </row>
    <row r="144" spans="1:24" x14ac:dyDescent="0.35">
      <c r="A144" s="2"/>
      <c r="B144" s="3" t="s">
        <v>38</v>
      </c>
      <c r="C144" s="3" t="s">
        <v>46</v>
      </c>
      <c r="D144" s="3">
        <v>0</v>
      </c>
      <c r="E144" s="3">
        <v>988027.20882587705</v>
      </c>
      <c r="F144" s="3">
        <v>988027.20882587705</v>
      </c>
      <c r="G144" s="3">
        <v>988027.20882587705</v>
      </c>
      <c r="H144" s="3">
        <v>988027.20882587705</v>
      </c>
      <c r="I144" s="3">
        <v>988027.20882587705</v>
      </c>
      <c r="J144" s="3">
        <v>988027.20882587705</v>
      </c>
      <c r="K144" s="3">
        <v>988027.20882587705</v>
      </c>
      <c r="L144" s="3">
        <v>988027.20882587705</v>
      </c>
      <c r="M144" s="3">
        <v>988027.20882587705</v>
      </c>
      <c r="N144" s="3">
        <v>988027.20882587705</v>
      </c>
      <c r="O144" s="3">
        <v>988027.20882587705</v>
      </c>
      <c r="P144" s="3">
        <v>988027.20882587705</v>
      </c>
      <c r="Q144" s="3">
        <v>988027.20882587705</v>
      </c>
      <c r="S144" s="5"/>
      <c r="T144" s="5"/>
      <c r="U144" s="5"/>
      <c r="V144" s="5"/>
      <c r="W144" s="5"/>
      <c r="X144" s="5"/>
    </row>
    <row r="145" spans="1:17" x14ac:dyDescent="0.35">
      <c r="A145" s="2"/>
      <c r="B145" s="3" t="s">
        <v>40</v>
      </c>
      <c r="C145" s="3" t="s">
        <v>46</v>
      </c>
      <c r="D145" s="3">
        <v>35346.318012556971</v>
      </c>
      <c r="E145" s="3">
        <v>428690.16710734088</v>
      </c>
      <c r="F145" s="3">
        <v>428690.16710734088</v>
      </c>
      <c r="G145" s="3">
        <v>428690.16710734088</v>
      </c>
      <c r="H145" s="3">
        <v>428690.16710734088</v>
      </c>
      <c r="I145" s="3">
        <v>428690.16710734088</v>
      </c>
      <c r="J145" s="3">
        <v>428690.16710734088</v>
      </c>
      <c r="K145" s="3">
        <v>428690.16710734088</v>
      </c>
      <c r="L145" s="3">
        <v>428690.16710734088</v>
      </c>
      <c r="M145" s="3">
        <v>428690.16710734088</v>
      </c>
      <c r="N145" s="3">
        <v>428690.16710734088</v>
      </c>
      <c r="O145" s="3">
        <v>428690.16710734088</v>
      </c>
      <c r="P145" s="3">
        <v>428690.16710734088</v>
      </c>
      <c r="Q145" s="3">
        <v>428690.16710734088</v>
      </c>
    </row>
    <row r="146" spans="1:17" x14ac:dyDescent="0.35">
      <c r="A146" s="2"/>
      <c r="B146" s="3" t="s">
        <v>41</v>
      </c>
      <c r="C146" s="3" t="s">
        <v>46</v>
      </c>
      <c r="D146" s="3">
        <v>112800.74492041281</v>
      </c>
      <c r="E146" s="3">
        <v>1935026.186271501</v>
      </c>
      <c r="F146" s="3">
        <v>1935026.186271501</v>
      </c>
      <c r="G146" s="3">
        <v>1935026.186271501</v>
      </c>
      <c r="H146" s="3">
        <v>1935026.186271501</v>
      </c>
      <c r="I146" s="3">
        <v>1935026.186271501</v>
      </c>
      <c r="J146" s="3">
        <v>1935026.186271501</v>
      </c>
      <c r="K146" s="3">
        <v>1935026.186271501</v>
      </c>
      <c r="L146" s="3">
        <v>1935026.186271501</v>
      </c>
      <c r="M146" s="3">
        <v>1935026.186271501</v>
      </c>
      <c r="N146" s="3">
        <v>1935026.186271501</v>
      </c>
      <c r="O146" s="3">
        <v>1935026.186271501</v>
      </c>
      <c r="P146" s="3">
        <v>1935026.186271501</v>
      </c>
      <c r="Q146" s="3">
        <v>1935026.186271501</v>
      </c>
    </row>
    <row r="147" spans="1:17" x14ac:dyDescent="0.35">
      <c r="A147" s="2"/>
      <c r="B147" s="3" t="s">
        <v>42</v>
      </c>
      <c r="C147" s="3" t="s">
        <v>46</v>
      </c>
      <c r="D147" s="3">
        <v>0</v>
      </c>
      <c r="E147" s="3">
        <v>279456.23484805733</v>
      </c>
      <c r="F147" s="3">
        <v>279456.23484805733</v>
      </c>
      <c r="G147" s="3">
        <v>279456.23484805733</v>
      </c>
      <c r="H147" s="3">
        <v>279456.23484805733</v>
      </c>
      <c r="I147" s="3">
        <v>279456.23484805733</v>
      </c>
      <c r="J147" s="3">
        <v>279456.23484805733</v>
      </c>
      <c r="K147" s="3">
        <v>279456.23484805733</v>
      </c>
      <c r="L147" s="3">
        <v>279456.23484805733</v>
      </c>
      <c r="M147" s="3">
        <v>279456.23484805733</v>
      </c>
      <c r="N147" s="3">
        <v>279456.23484805733</v>
      </c>
      <c r="O147" s="3">
        <v>279456.23484805733</v>
      </c>
      <c r="P147" s="3">
        <v>279456.23484805733</v>
      </c>
      <c r="Q147" s="3">
        <v>279456.23484805733</v>
      </c>
    </row>
    <row r="148" spans="1:17" x14ac:dyDescent="0.35">
      <c r="A148" s="2"/>
      <c r="B148" s="3" t="s">
        <v>43</v>
      </c>
      <c r="C148" s="3" t="s">
        <v>46</v>
      </c>
      <c r="D148" s="3">
        <v>784521.70687749097</v>
      </c>
      <c r="E148" s="3">
        <v>2327891.465978879</v>
      </c>
      <c r="F148" s="3">
        <v>2327891.465978879</v>
      </c>
      <c r="G148" s="3">
        <v>2327891.465978879</v>
      </c>
      <c r="H148" s="3">
        <v>2327891.465978879</v>
      </c>
      <c r="I148" s="3">
        <v>2327891.465978879</v>
      </c>
      <c r="J148" s="3">
        <v>2327891.465978879</v>
      </c>
      <c r="K148" s="3">
        <v>2327891.465978879</v>
      </c>
      <c r="L148" s="3">
        <v>2327891.465978879</v>
      </c>
      <c r="M148" s="3">
        <v>2327891.465978879</v>
      </c>
      <c r="N148" s="3">
        <v>2327891.465978879</v>
      </c>
      <c r="O148" s="3">
        <v>2327891.465978879</v>
      </c>
      <c r="P148" s="3">
        <v>2327891.465978879</v>
      </c>
      <c r="Q148" s="3">
        <v>2327891.465978879</v>
      </c>
    </row>
    <row r="149" spans="1:17" x14ac:dyDescent="0.35">
      <c r="A149" s="2"/>
      <c r="B149" s="3" t="s">
        <v>44</v>
      </c>
      <c r="C149" s="3" t="s">
        <v>46</v>
      </c>
      <c r="D149" s="3">
        <v>291397.36349090212</v>
      </c>
      <c r="E149" s="3">
        <v>874091.1709793394</v>
      </c>
      <c r="F149" s="3">
        <v>874091.1709793394</v>
      </c>
      <c r="G149" s="3">
        <v>874091.1709793394</v>
      </c>
      <c r="H149" s="3">
        <v>874091.1709793394</v>
      </c>
      <c r="I149" s="3">
        <v>874091.1709793394</v>
      </c>
      <c r="J149" s="3">
        <v>874091.1709793394</v>
      </c>
      <c r="K149" s="3">
        <v>874091.1709793394</v>
      </c>
      <c r="L149" s="3">
        <v>874091.1709793394</v>
      </c>
      <c r="M149" s="3">
        <v>874091.1709793394</v>
      </c>
      <c r="N149" s="3">
        <v>874091.1709793394</v>
      </c>
      <c r="O149" s="3">
        <v>874091.1709793394</v>
      </c>
      <c r="P149" s="3">
        <v>874091.1709793394</v>
      </c>
      <c r="Q149" s="3">
        <v>874091.1709793394</v>
      </c>
    </row>
    <row r="150" spans="1:17" x14ac:dyDescent="0.35">
      <c r="A150" s="2"/>
      <c r="B150" s="3" t="s">
        <v>45</v>
      </c>
      <c r="C150" s="3" t="s">
        <v>46</v>
      </c>
      <c r="D150" s="3">
        <v>0</v>
      </c>
      <c r="E150" s="3">
        <v>1541354.1217497401</v>
      </c>
      <c r="F150" s="3">
        <v>1541354.1217497401</v>
      </c>
      <c r="G150" s="3">
        <v>1541354.1217497401</v>
      </c>
      <c r="H150" s="3">
        <v>1541354.1217497401</v>
      </c>
      <c r="I150" s="3">
        <v>1541354.1217497401</v>
      </c>
      <c r="J150" s="3">
        <v>1541354.1217497401</v>
      </c>
      <c r="K150" s="3">
        <v>1541354.1217497401</v>
      </c>
      <c r="L150" s="3">
        <v>1541354.1217497401</v>
      </c>
      <c r="M150" s="3">
        <v>1541354.1217497401</v>
      </c>
      <c r="N150" s="3">
        <v>1541354.1217497401</v>
      </c>
      <c r="O150" s="3">
        <v>1541354.1217497401</v>
      </c>
      <c r="P150" s="3">
        <v>1541354.1217497401</v>
      </c>
      <c r="Q150" s="3">
        <v>1541354.1217497401</v>
      </c>
    </row>
    <row r="151" spans="1:17" x14ac:dyDescent="0.35">
      <c r="A151" s="2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 spans="1:17" x14ac:dyDescent="0.35">
      <c r="A152" s="2" t="s">
        <v>16</v>
      </c>
      <c r="B152" s="3" t="s">
        <v>38</v>
      </c>
      <c r="C152" s="3" t="s">
        <v>39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</row>
    <row r="153" spans="1:17" x14ac:dyDescent="0.35">
      <c r="A153" s="2"/>
      <c r="B153" s="3" t="s">
        <v>40</v>
      </c>
      <c r="C153" s="3" t="s">
        <v>39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</row>
    <row r="154" spans="1:17" x14ac:dyDescent="0.35">
      <c r="A154" s="2"/>
      <c r="B154" s="3" t="s">
        <v>41</v>
      </c>
      <c r="C154" s="3" t="s">
        <v>39</v>
      </c>
      <c r="D154" s="3">
        <v>0.40699999999999997</v>
      </c>
      <c r="E154" s="3">
        <v>0.64816002392009819</v>
      </c>
      <c r="F154" s="3">
        <v>0.64816002392009819</v>
      </c>
      <c r="G154" s="3">
        <v>0.64816002392009819</v>
      </c>
      <c r="H154" s="3">
        <v>0.64816002392009819</v>
      </c>
      <c r="I154" s="3">
        <v>0.64816002392009819</v>
      </c>
      <c r="J154" s="3">
        <v>0.64816002392009819</v>
      </c>
      <c r="K154" s="3">
        <v>0.64816002392009819</v>
      </c>
      <c r="L154" s="3">
        <v>0.64816002392009819</v>
      </c>
      <c r="M154" s="3">
        <v>0.64816002392009819</v>
      </c>
      <c r="N154" s="3">
        <v>0.64816002392009819</v>
      </c>
      <c r="O154" s="3">
        <v>0.64816002392009819</v>
      </c>
      <c r="P154" s="3">
        <v>0.64816002392009819</v>
      </c>
      <c r="Q154" s="3">
        <v>0.64816002392009819</v>
      </c>
    </row>
    <row r="155" spans="1:17" x14ac:dyDescent="0.35">
      <c r="A155" s="2"/>
      <c r="B155" s="3" t="s">
        <v>42</v>
      </c>
      <c r="C155" s="3" t="s">
        <v>39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</row>
    <row r="156" spans="1:17" x14ac:dyDescent="0.35">
      <c r="A156" s="2"/>
      <c r="B156" s="3" t="s">
        <v>43</v>
      </c>
      <c r="C156" s="3" t="s">
        <v>39</v>
      </c>
      <c r="D156" s="3">
        <v>0.40699999999999997</v>
      </c>
      <c r="E156" s="3">
        <v>0.40699999999999997</v>
      </c>
      <c r="F156" s="3">
        <v>0.40699999999999997</v>
      </c>
      <c r="G156" s="3">
        <v>0.40699999999999997</v>
      </c>
      <c r="H156" s="3">
        <v>0.40699999999999997</v>
      </c>
      <c r="I156" s="3">
        <v>0.40699999999999997</v>
      </c>
      <c r="J156" s="3">
        <v>0.40699999999999997</v>
      </c>
      <c r="K156" s="3">
        <v>0.40699999999999997</v>
      </c>
      <c r="L156" s="3">
        <v>0.40699999999999997</v>
      </c>
      <c r="M156" s="3">
        <v>0.40699999999999997</v>
      </c>
      <c r="N156" s="3">
        <v>0.40699999999999997</v>
      </c>
      <c r="O156" s="3">
        <v>0.40699999999999997</v>
      </c>
      <c r="P156" s="3">
        <v>0.40699999999999997</v>
      </c>
      <c r="Q156" s="3">
        <v>0.40699999999999997</v>
      </c>
    </row>
    <row r="157" spans="1:17" x14ac:dyDescent="0.35">
      <c r="A157" s="2"/>
      <c r="B157" s="3" t="s">
        <v>44</v>
      </c>
      <c r="C157" s="3" t="s">
        <v>39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</row>
    <row r="158" spans="1:17" x14ac:dyDescent="0.35">
      <c r="A158" s="2"/>
      <c r="B158" s="3" t="s">
        <v>45</v>
      </c>
      <c r="C158" s="3" t="s">
        <v>39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</row>
    <row r="159" spans="1:17" x14ac:dyDescent="0.35">
      <c r="A159" s="2"/>
      <c r="B159" s="3" t="s">
        <v>38</v>
      </c>
      <c r="C159" s="3" t="s">
        <v>46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</row>
    <row r="160" spans="1:17" x14ac:dyDescent="0.35">
      <c r="A160" s="2"/>
      <c r="B160" s="3" t="s">
        <v>40</v>
      </c>
      <c r="C160" s="3" t="s">
        <v>46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</row>
    <row r="161" spans="1:17" x14ac:dyDescent="0.35">
      <c r="A161" s="2"/>
      <c r="B161" s="3" t="s">
        <v>41</v>
      </c>
      <c r="C161" s="3" t="s">
        <v>46</v>
      </c>
      <c r="D161" s="3">
        <v>55411675.954931729</v>
      </c>
      <c r="E161" s="3">
        <v>88244799.047668979</v>
      </c>
      <c r="F161" s="3">
        <v>88244799.047668979</v>
      </c>
      <c r="G161" s="3">
        <v>88244799.047668979</v>
      </c>
      <c r="H161" s="3">
        <v>88244799.047668979</v>
      </c>
      <c r="I161" s="3">
        <v>88244799.047668979</v>
      </c>
      <c r="J161" s="3">
        <v>88244799.047668979</v>
      </c>
      <c r="K161" s="3">
        <v>88244799.047668979</v>
      </c>
      <c r="L161" s="3">
        <v>88244799.047668979</v>
      </c>
      <c r="M161" s="3">
        <v>88244799.047668979</v>
      </c>
      <c r="N161" s="3">
        <v>88244799.047668979</v>
      </c>
      <c r="O161" s="3">
        <v>88244799.047668979</v>
      </c>
      <c r="P161" s="3">
        <v>88244799.047668979</v>
      </c>
      <c r="Q161" s="3">
        <v>88244799.047668979</v>
      </c>
    </row>
    <row r="162" spans="1:17" x14ac:dyDescent="0.35">
      <c r="A162" s="2"/>
      <c r="B162" s="3" t="s">
        <v>42</v>
      </c>
      <c r="C162" s="3" t="s">
        <v>46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</row>
    <row r="163" spans="1:17" x14ac:dyDescent="0.35">
      <c r="A163" s="2"/>
      <c r="B163" s="3" t="s">
        <v>43</v>
      </c>
      <c r="C163" s="3" t="s">
        <v>46</v>
      </c>
      <c r="D163" s="3">
        <v>6308890.1764303222</v>
      </c>
      <c r="E163" s="3">
        <v>6308890.1764303222</v>
      </c>
      <c r="F163" s="3">
        <v>6308890.1764303222</v>
      </c>
      <c r="G163" s="3">
        <v>6308890.1764303222</v>
      </c>
      <c r="H163" s="3">
        <v>6308890.1764303222</v>
      </c>
      <c r="I163" s="3">
        <v>6308890.1764303222</v>
      </c>
      <c r="J163" s="3">
        <v>6308890.1764303222</v>
      </c>
      <c r="K163" s="3">
        <v>6308890.1764303222</v>
      </c>
      <c r="L163" s="3">
        <v>6308890.1764303222</v>
      </c>
      <c r="M163" s="3">
        <v>6308890.1764303222</v>
      </c>
      <c r="N163" s="3">
        <v>6308890.1764303222</v>
      </c>
      <c r="O163" s="3">
        <v>6308890.1764303222</v>
      </c>
      <c r="P163" s="3">
        <v>6308890.1764303222</v>
      </c>
      <c r="Q163" s="3">
        <v>6308890.1764303222</v>
      </c>
    </row>
    <row r="164" spans="1:17" x14ac:dyDescent="0.35">
      <c r="A164" s="2"/>
      <c r="B164" s="3" t="s">
        <v>44</v>
      </c>
      <c r="C164" s="3" t="s">
        <v>46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</row>
    <row r="165" spans="1:17" x14ac:dyDescent="0.35">
      <c r="A165" s="2"/>
      <c r="B165" s="3" t="s">
        <v>45</v>
      </c>
      <c r="C165" s="3" t="s">
        <v>46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</row>
    <row r="166" spans="1:17" x14ac:dyDescent="0.35">
      <c r="A166" s="2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 spans="1:17" x14ac:dyDescent="0.35">
      <c r="A167" s="2" t="s">
        <v>17</v>
      </c>
      <c r="B167" s="3" t="s">
        <v>38</v>
      </c>
      <c r="C167" s="3" t="s">
        <v>39</v>
      </c>
      <c r="D167" s="3">
        <v>0</v>
      </c>
      <c r="E167" s="3">
        <v>2.7171387124434901E-3</v>
      </c>
      <c r="F167" s="3">
        <v>2.7171387124434901E-3</v>
      </c>
      <c r="G167" s="3">
        <v>2.7171387124434901E-3</v>
      </c>
      <c r="H167" s="3">
        <v>2.7171387124434901E-3</v>
      </c>
      <c r="I167" s="3">
        <v>2.7171387124434901E-3</v>
      </c>
      <c r="J167" s="3">
        <v>2.7171387124434901E-3</v>
      </c>
      <c r="K167" s="3">
        <v>2.7171387124434901E-3</v>
      </c>
      <c r="L167" s="3">
        <v>2.7171387124434901E-3</v>
      </c>
      <c r="M167" s="3">
        <v>2.7171387124434901E-3</v>
      </c>
      <c r="N167" s="3">
        <v>2.7171387124434901E-3</v>
      </c>
      <c r="O167" s="3">
        <v>2.7171387124434901E-3</v>
      </c>
      <c r="P167" s="3">
        <v>2.7171387124434901E-3</v>
      </c>
      <c r="Q167" s="3">
        <v>2.7171387124434901E-3</v>
      </c>
    </row>
    <row r="168" spans="1:17" x14ac:dyDescent="0.35">
      <c r="A168" s="2"/>
      <c r="B168" s="3" t="s">
        <v>40</v>
      </c>
      <c r="C168" s="3" t="s">
        <v>39</v>
      </c>
      <c r="D168" s="3">
        <v>0</v>
      </c>
      <c r="E168" s="3">
        <v>0.95</v>
      </c>
      <c r="F168" s="3">
        <v>0.95</v>
      </c>
      <c r="G168" s="3">
        <v>0.95</v>
      </c>
      <c r="H168" s="3">
        <v>0.95</v>
      </c>
      <c r="I168" s="3">
        <v>0.95</v>
      </c>
      <c r="J168" s="3">
        <v>0.95</v>
      </c>
      <c r="K168" s="3">
        <v>0.95</v>
      </c>
      <c r="L168" s="3">
        <v>0.95</v>
      </c>
      <c r="M168" s="3">
        <v>0.95</v>
      </c>
      <c r="N168" s="3">
        <v>0.95</v>
      </c>
      <c r="O168" s="3">
        <v>0.95</v>
      </c>
      <c r="P168" s="3">
        <v>0.95</v>
      </c>
      <c r="Q168" s="3">
        <v>0.95</v>
      </c>
    </row>
    <row r="169" spans="1:17" x14ac:dyDescent="0.35">
      <c r="A169" s="2"/>
      <c r="B169" s="3" t="s">
        <v>41</v>
      </c>
      <c r="C169" s="3" t="s">
        <v>39</v>
      </c>
      <c r="D169" s="3">
        <v>0.48699999999999999</v>
      </c>
      <c r="E169" s="3">
        <v>0.95000000000000007</v>
      </c>
      <c r="F169" s="3">
        <v>0.95000000000000007</v>
      </c>
      <c r="G169" s="3">
        <v>0.95000000000000007</v>
      </c>
      <c r="H169" s="3">
        <v>0.95000000000000007</v>
      </c>
      <c r="I169" s="3">
        <v>0.95000000000000007</v>
      </c>
      <c r="J169" s="3">
        <v>0.95000000000000007</v>
      </c>
      <c r="K169" s="3">
        <v>0.95000000000000007</v>
      </c>
      <c r="L169" s="3">
        <v>0.95000000000000007</v>
      </c>
      <c r="M169" s="3">
        <v>0.95000000000000007</v>
      </c>
      <c r="N169" s="3">
        <v>0.95000000000000007</v>
      </c>
      <c r="O169" s="3">
        <v>0.95000000000000007</v>
      </c>
      <c r="P169" s="3">
        <v>0.95000000000000007</v>
      </c>
      <c r="Q169" s="3">
        <v>0.95000000000000007</v>
      </c>
    </row>
    <row r="170" spans="1:17" x14ac:dyDescent="0.35">
      <c r="A170" s="2"/>
      <c r="B170" s="3" t="s">
        <v>42</v>
      </c>
      <c r="C170" s="3" t="s">
        <v>39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</row>
    <row r="171" spans="1:17" x14ac:dyDescent="0.35">
      <c r="A171" s="2"/>
      <c r="B171" s="3" t="s">
        <v>43</v>
      </c>
      <c r="C171" s="3" t="s">
        <v>39</v>
      </c>
      <c r="D171" s="3">
        <v>0.48699999999999999</v>
      </c>
      <c r="E171" s="3">
        <v>0.83829637773212062</v>
      </c>
      <c r="F171" s="3">
        <v>0.83829637773212062</v>
      </c>
      <c r="G171" s="3">
        <v>0.83829637773212062</v>
      </c>
      <c r="H171" s="3">
        <v>0.83829637773212062</v>
      </c>
      <c r="I171" s="3">
        <v>0.83829637773212062</v>
      </c>
      <c r="J171" s="3">
        <v>0.83829637773212062</v>
      </c>
      <c r="K171" s="3">
        <v>0.83829637773212062</v>
      </c>
      <c r="L171" s="3">
        <v>0.83829637773212062</v>
      </c>
      <c r="M171" s="3">
        <v>0.83829637773212062</v>
      </c>
      <c r="N171" s="3">
        <v>0.83829637773212062</v>
      </c>
      <c r="O171" s="3">
        <v>0.83829637773212062</v>
      </c>
      <c r="P171" s="3">
        <v>0.83829637773212062</v>
      </c>
      <c r="Q171" s="3">
        <v>0.83829637773212062</v>
      </c>
    </row>
    <row r="172" spans="1:17" x14ac:dyDescent="0.35">
      <c r="A172" s="2"/>
      <c r="B172" s="3" t="s">
        <v>44</v>
      </c>
      <c r="C172" s="3" t="s">
        <v>39</v>
      </c>
      <c r="D172" s="3">
        <v>0.95</v>
      </c>
      <c r="E172" s="3">
        <v>0.95</v>
      </c>
      <c r="F172" s="3">
        <v>0.95</v>
      </c>
      <c r="G172" s="3">
        <v>0.95</v>
      </c>
      <c r="H172" s="3">
        <v>0.95</v>
      </c>
      <c r="I172" s="3">
        <v>0.95</v>
      </c>
      <c r="J172" s="3">
        <v>0.95</v>
      </c>
      <c r="K172" s="3">
        <v>0.95</v>
      </c>
      <c r="L172" s="3">
        <v>0.95</v>
      </c>
      <c r="M172" s="3">
        <v>0.95</v>
      </c>
      <c r="N172" s="3">
        <v>0.95</v>
      </c>
      <c r="O172" s="3">
        <v>0.95</v>
      </c>
      <c r="P172" s="3">
        <v>0.95</v>
      </c>
      <c r="Q172" s="3">
        <v>0.95</v>
      </c>
    </row>
    <row r="173" spans="1:17" x14ac:dyDescent="0.35">
      <c r="A173" s="2"/>
      <c r="B173" s="3" t="s">
        <v>45</v>
      </c>
      <c r="C173" s="3" t="s">
        <v>39</v>
      </c>
      <c r="D173" s="3">
        <v>0</v>
      </c>
      <c r="E173" s="3">
        <v>0.95</v>
      </c>
      <c r="F173" s="3">
        <v>0.95</v>
      </c>
      <c r="G173" s="3">
        <v>0.95</v>
      </c>
      <c r="H173" s="3">
        <v>0.95</v>
      </c>
      <c r="I173" s="3">
        <v>0.95</v>
      </c>
      <c r="J173" s="3">
        <v>0.95</v>
      </c>
      <c r="K173" s="3">
        <v>0.95</v>
      </c>
      <c r="L173" s="3">
        <v>0.95</v>
      </c>
      <c r="M173" s="3">
        <v>0.95</v>
      </c>
      <c r="N173" s="3">
        <v>0.95</v>
      </c>
      <c r="O173" s="3">
        <v>0.95</v>
      </c>
      <c r="P173" s="3">
        <v>0.95</v>
      </c>
      <c r="Q173" s="3">
        <v>0.95</v>
      </c>
    </row>
    <row r="174" spans="1:17" x14ac:dyDescent="0.35">
      <c r="A174" s="2"/>
      <c r="B174" s="3" t="s">
        <v>38</v>
      </c>
      <c r="C174" s="3" t="s">
        <v>46</v>
      </c>
      <c r="D174" s="3">
        <v>0</v>
      </c>
      <c r="E174" s="3">
        <v>10725.470077978591</v>
      </c>
      <c r="F174" s="3">
        <v>10725.470077978591</v>
      </c>
      <c r="G174" s="3">
        <v>10725.470077978591</v>
      </c>
      <c r="H174" s="3">
        <v>10725.470077978591</v>
      </c>
      <c r="I174" s="3">
        <v>10725.470077978591</v>
      </c>
      <c r="J174" s="3">
        <v>10725.470077978591</v>
      </c>
      <c r="K174" s="3">
        <v>10725.470077978591</v>
      </c>
      <c r="L174" s="3">
        <v>10725.470077978591</v>
      </c>
      <c r="M174" s="3">
        <v>10725.470077978591</v>
      </c>
      <c r="N174" s="3">
        <v>10725.470077978591</v>
      </c>
      <c r="O174" s="3">
        <v>10725.470077978591</v>
      </c>
      <c r="P174" s="3">
        <v>10725.470077978591</v>
      </c>
      <c r="Q174" s="3">
        <v>10725.470077978591</v>
      </c>
    </row>
    <row r="175" spans="1:17" x14ac:dyDescent="0.35">
      <c r="A175" s="2"/>
      <c r="B175" s="3" t="s">
        <v>40</v>
      </c>
      <c r="C175" s="3" t="s">
        <v>46</v>
      </c>
      <c r="D175" s="3">
        <v>0</v>
      </c>
      <c r="E175" s="3">
        <v>1228790.328845771</v>
      </c>
      <c r="F175" s="3">
        <v>1228790.328845771</v>
      </c>
      <c r="G175" s="3">
        <v>1228790.328845771</v>
      </c>
      <c r="H175" s="3">
        <v>1228790.328845771</v>
      </c>
      <c r="I175" s="3">
        <v>1228790.328845771</v>
      </c>
      <c r="J175" s="3">
        <v>1228790.328845771</v>
      </c>
      <c r="K175" s="3">
        <v>1228790.328845771</v>
      </c>
      <c r="L175" s="3">
        <v>1228790.328845771</v>
      </c>
      <c r="M175" s="3">
        <v>1228790.328845771</v>
      </c>
      <c r="N175" s="3">
        <v>1228790.328845771</v>
      </c>
      <c r="O175" s="3">
        <v>1228790.328845771</v>
      </c>
      <c r="P175" s="3">
        <v>1228790.328845771</v>
      </c>
      <c r="Q175" s="3">
        <v>1228790.328845771</v>
      </c>
    </row>
    <row r="176" spans="1:17" x14ac:dyDescent="0.35">
      <c r="A176" s="2"/>
      <c r="B176" s="3" t="s">
        <v>41</v>
      </c>
      <c r="C176" s="3" t="s">
        <v>46</v>
      </c>
      <c r="D176" s="3">
        <v>195806.21694032461</v>
      </c>
      <c r="E176" s="3">
        <v>452908.94773915003</v>
      </c>
      <c r="F176" s="3">
        <v>452908.94773915003</v>
      </c>
      <c r="G176" s="3">
        <v>452908.94773915003</v>
      </c>
      <c r="H176" s="3">
        <v>452908.94773915003</v>
      </c>
      <c r="I176" s="3">
        <v>452908.94773915003</v>
      </c>
      <c r="J176" s="3">
        <v>452908.94773915003</v>
      </c>
      <c r="K176" s="3">
        <v>452908.94773915003</v>
      </c>
      <c r="L176" s="3">
        <v>452908.94773915003</v>
      </c>
      <c r="M176" s="3">
        <v>452908.94773915003</v>
      </c>
      <c r="N176" s="3">
        <v>452908.94773915003</v>
      </c>
      <c r="O176" s="3">
        <v>452908.94773915003</v>
      </c>
      <c r="P176" s="3">
        <v>452908.94773915003</v>
      </c>
      <c r="Q176" s="3">
        <v>452908.94773915003</v>
      </c>
    </row>
    <row r="177" spans="1:17" x14ac:dyDescent="0.35">
      <c r="A177" s="2"/>
      <c r="B177" s="3" t="s">
        <v>42</v>
      </c>
      <c r="C177" s="3" t="s">
        <v>46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</row>
    <row r="178" spans="1:17" x14ac:dyDescent="0.35">
      <c r="A178" s="2"/>
      <c r="B178" s="3" t="s">
        <v>43</v>
      </c>
      <c r="C178" s="3" t="s">
        <v>46</v>
      </c>
      <c r="D178" s="3">
        <v>4428903.1064087823</v>
      </c>
      <c r="E178" s="3">
        <v>7623682.6107372046</v>
      </c>
      <c r="F178" s="3">
        <v>7623682.6107372046</v>
      </c>
      <c r="G178" s="3">
        <v>7623682.6107372046</v>
      </c>
      <c r="H178" s="3">
        <v>7623682.6107372046</v>
      </c>
      <c r="I178" s="3">
        <v>7623682.6107372046</v>
      </c>
      <c r="J178" s="3">
        <v>7623682.6107372046</v>
      </c>
      <c r="K178" s="3">
        <v>7623682.6107372046</v>
      </c>
      <c r="L178" s="3">
        <v>7623682.6107372046</v>
      </c>
      <c r="M178" s="3">
        <v>7623682.6107372046</v>
      </c>
      <c r="N178" s="3">
        <v>7623682.6107372046</v>
      </c>
      <c r="O178" s="3">
        <v>7623682.6107372046</v>
      </c>
      <c r="P178" s="3">
        <v>7623682.6107372046</v>
      </c>
      <c r="Q178" s="3">
        <v>7623682.6107372046</v>
      </c>
    </row>
    <row r="179" spans="1:17" x14ac:dyDescent="0.35">
      <c r="A179" s="2"/>
      <c r="B179" s="3" t="s">
        <v>44</v>
      </c>
      <c r="C179" s="3" t="s">
        <v>46</v>
      </c>
      <c r="D179" s="3">
        <v>464337.0215132134</v>
      </c>
      <c r="E179" s="3">
        <v>464337.0215132134</v>
      </c>
      <c r="F179" s="3">
        <v>464337.0215132134</v>
      </c>
      <c r="G179" s="3">
        <v>464337.0215132134</v>
      </c>
      <c r="H179" s="3">
        <v>464337.0215132134</v>
      </c>
      <c r="I179" s="3">
        <v>464337.0215132134</v>
      </c>
      <c r="J179" s="3">
        <v>464337.0215132134</v>
      </c>
      <c r="K179" s="3">
        <v>464337.0215132134</v>
      </c>
      <c r="L179" s="3">
        <v>464337.0215132134</v>
      </c>
      <c r="M179" s="3">
        <v>464337.0215132134</v>
      </c>
      <c r="N179" s="3">
        <v>464337.0215132134</v>
      </c>
      <c r="O179" s="3">
        <v>464337.0215132134</v>
      </c>
      <c r="P179" s="3">
        <v>464337.0215132134</v>
      </c>
      <c r="Q179" s="3">
        <v>464337.0215132134</v>
      </c>
    </row>
    <row r="180" spans="1:17" x14ac:dyDescent="0.35">
      <c r="A180" s="2"/>
      <c r="B180" s="3" t="s">
        <v>45</v>
      </c>
      <c r="C180" s="3" t="s">
        <v>46</v>
      </c>
      <c r="D180" s="3">
        <v>0</v>
      </c>
      <c r="E180" s="3">
        <v>715703.01806189376</v>
      </c>
      <c r="F180" s="3">
        <v>715703.01806189376</v>
      </c>
      <c r="G180" s="3">
        <v>715703.01806189376</v>
      </c>
      <c r="H180" s="3">
        <v>715703.01806189376</v>
      </c>
      <c r="I180" s="3">
        <v>715703.01806189376</v>
      </c>
      <c r="J180" s="3">
        <v>715703.01806189376</v>
      </c>
      <c r="K180" s="3">
        <v>715703.01806189376</v>
      </c>
      <c r="L180" s="3">
        <v>715703.01806189376</v>
      </c>
      <c r="M180" s="3">
        <v>715703.01806189376</v>
      </c>
      <c r="N180" s="3">
        <v>715703.01806189376</v>
      </c>
      <c r="O180" s="3">
        <v>715703.01806189376</v>
      </c>
      <c r="P180" s="3">
        <v>715703.01806189376</v>
      </c>
      <c r="Q180" s="3">
        <v>715703.01806189376</v>
      </c>
    </row>
    <row r="181" spans="1:17" x14ac:dyDescent="0.35">
      <c r="A181" s="2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spans="1:17" x14ac:dyDescent="0.35">
      <c r="A182" s="2" t="s">
        <v>18</v>
      </c>
      <c r="B182" s="3" t="s">
        <v>38</v>
      </c>
      <c r="C182" s="3" t="s">
        <v>39</v>
      </c>
      <c r="D182" s="3">
        <v>0</v>
      </c>
      <c r="E182" s="3">
        <v>0.1229502716004949</v>
      </c>
      <c r="F182" s="3">
        <v>0.1229502716004949</v>
      </c>
      <c r="G182" s="3">
        <v>0.1229502716004949</v>
      </c>
      <c r="H182" s="3">
        <v>0.1229502716004949</v>
      </c>
      <c r="I182" s="3">
        <v>0.1229502716004949</v>
      </c>
      <c r="J182" s="3">
        <v>0.1229502716004949</v>
      </c>
      <c r="K182" s="3">
        <v>0.1229502716004949</v>
      </c>
      <c r="L182" s="3">
        <v>0.1229502716004949</v>
      </c>
      <c r="M182" s="3">
        <v>0.1229502716004949</v>
      </c>
      <c r="N182" s="3">
        <v>0.1229502716004949</v>
      </c>
      <c r="O182" s="3">
        <v>0.1229502716004949</v>
      </c>
      <c r="P182" s="3">
        <v>0.1229502716004949</v>
      </c>
      <c r="Q182" s="3">
        <v>0.1229502716004949</v>
      </c>
    </row>
    <row r="183" spans="1:17" x14ac:dyDescent="0.35">
      <c r="A183" s="2"/>
      <c r="B183" s="3" t="s">
        <v>40</v>
      </c>
      <c r="C183" s="3" t="s">
        <v>39</v>
      </c>
      <c r="D183" s="3">
        <v>0.75499999999999989</v>
      </c>
      <c r="E183" s="3">
        <v>0.95</v>
      </c>
      <c r="F183" s="3">
        <v>0.95</v>
      </c>
      <c r="G183" s="3">
        <v>0.95</v>
      </c>
      <c r="H183" s="3">
        <v>0.95</v>
      </c>
      <c r="I183" s="3">
        <v>0.95</v>
      </c>
      <c r="J183" s="3">
        <v>0.95</v>
      </c>
      <c r="K183" s="3">
        <v>0.95</v>
      </c>
      <c r="L183" s="3">
        <v>0.95</v>
      </c>
      <c r="M183" s="3">
        <v>0.95</v>
      </c>
      <c r="N183" s="3">
        <v>0.95</v>
      </c>
      <c r="O183" s="3">
        <v>0.95</v>
      </c>
      <c r="P183" s="3">
        <v>0.95</v>
      </c>
      <c r="Q183" s="3">
        <v>0.95</v>
      </c>
    </row>
    <row r="184" spans="1:17" x14ac:dyDescent="0.35">
      <c r="A184" s="2"/>
      <c r="B184" s="3" t="s">
        <v>41</v>
      </c>
      <c r="C184" s="3" t="s">
        <v>39</v>
      </c>
      <c r="D184" s="3">
        <v>0.47699999999999998</v>
      </c>
      <c r="E184" s="3">
        <v>0.95</v>
      </c>
      <c r="F184" s="3">
        <v>0.95</v>
      </c>
      <c r="G184" s="3">
        <v>0.95</v>
      </c>
      <c r="H184" s="3">
        <v>0.95</v>
      </c>
      <c r="I184" s="3">
        <v>0.95</v>
      </c>
      <c r="J184" s="3">
        <v>0.95</v>
      </c>
      <c r="K184" s="3">
        <v>0.95</v>
      </c>
      <c r="L184" s="3">
        <v>0.95</v>
      </c>
      <c r="M184" s="3">
        <v>0.95</v>
      </c>
      <c r="N184" s="3">
        <v>0.95</v>
      </c>
      <c r="O184" s="3">
        <v>0.95</v>
      </c>
      <c r="P184" s="3">
        <v>0.95</v>
      </c>
      <c r="Q184" s="3">
        <v>0.95</v>
      </c>
    </row>
    <row r="185" spans="1:17" x14ac:dyDescent="0.35">
      <c r="A185" s="2"/>
      <c r="B185" s="3" t="s">
        <v>42</v>
      </c>
      <c r="C185" s="3" t="s">
        <v>39</v>
      </c>
      <c r="D185" s="3">
        <v>0</v>
      </c>
      <c r="E185" s="3">
        <v>3.6422284525785713E-2</v>
      </c>
      <c r="F185" s="3">
        <v>3.6422284525785713E-2</v>
      </c>
      <c r="G185" s="3">
        <v>3.6422284525785713E-2</v>
      </c>
      <c r="H185" s="3">
        <v>3.6422284525785713E-2</v>
      </c>
      <c r="I185" s="3">
        <v>3.6422284525785713E-2</v>
      </c>
      <c r="J185" s="3">
        <v>3.6422284525785713E-2</v>
      </c>
      <c r="K185" s="3">
        <v>3.6422284525785713E-2</v>
      </c>
      <c r="L185" s="3">
        <v>3.6422284525785713E-2</v>
      </c>
      <c r="M185" s="3">
        <v>3.6422284525785713E-2</v>
      </c>
      <c r="N185" s="3">
        <v>3.6422284525785713E-2</v>
      </c>
      <c r="O185" s="3">
        <v>3.6422284525785713E-2</v>
      </c>
      <c r="P185" s="3">
        <v>3.6422284525785713E-2</v>
      </c>
      <c r="Q185" s="3">
        <v>3.6422284525785713E-2</v>
      </c>
    </row>
    <row r="186" spans="1:17" x14ac:dyDescent="0.35">
      <c r="A186" s="2"/>
      <c r="B186" s="3" t="s">
        <v>43</v>
      </c>
      <c r="C186" s="3" t="s">
        <v>39</v>
      </c>
      <c r="D186" s="3">
        <v>0.47700000000000009</v>
      </c>
      <c r="E186" s="3">
        <v>0.60302682794643303</v>
      </c>
      <c r="F186" s="3">
        <v>0.60302682794643303</v>
      </c>
      <c r="G186" s="3">
        <v>0.60302682794643303</v>
      </c>
      <c r="H186" s="3">
        <v>0.60302682794643303</v>
      </c>
      <c r="I186" s="3">
        <v>0.60302682794643303</v>
      </c>
      <c r="J186" s="3">
        <v>0.60302682794643303</v>
      </c>
      <c r="K186" s="3">
        <v>0.60302682794643303</v>
      </c>
      <c r="L186" s="3">
        <v>0.60302682794643303</v>
      </c>
      <c r="M186" s="3">
        <v>0.60302682794643303</v>
      </c>
      <c r="N186" s="3">
        <v>0.60302682794643303</v>
      </c>
      <c r="O186" s="3">
        <v>0.60302682794643303</v>
      </c>
      <c r="P186" s="3">
        <v>0.60302682794643303</v>
      </c>
      <c r="Q186" s="3">
        <v>0.60302682794643303</v>
      </c>
    </row>
    <row r="187" spans="1:17" x14ac:dyDescent="0.35">
      <c r="A187" s="2"/>
      <c r="B187" s="3" t="s">
        <v>44</v>
      </c>
      <c r="C187" s="3" t="s">
        <v>39</v>
      </c>
      <c r="D187" s="3">
        <v>0.58499999999999996</v>
      </c>
      <c r="E187" s="3">
        <v>0.95</v>
      </c>
      <c r="F187" s="3">
        <v>0.95</v>
      </c>
      <c r="G187" s="3">
        <v>0.95</v>
      </c>
      <c r="H187" s="3">
        <v>0.95</v>
      </c>
      <c r="I187" s="3">
        <v>0.95</v>
      </c>
      <c r="J187" s="3">
        <v>0.95</v>
      </c>
      <c r="K187" s="3">
        <v>0.95</v>
      </c>
      <c r="L187" s="3">
        <v>0.95</v>
      </c>
      <c r="M187" s="3">
        <v>0.95</v>
      </c>
      <c r="N187" s="3">
        <v>0.95</v>
      </c>
      <c r="O187" s="3">
        <v>0.95</v>
      </c>
      <c r="P187" s="3">
        <v>0.95</v>
      </c>
      <c r="Q187" s="3">
        <v>0.95</v>
      </c>
    </row>
    <row r="188" spans="1:17" x14ac:dyDescent="0.35">
      <c r="A188" s="2"/>
      <c r="B188" s="3" t="s">
        <v>45</v>
      </c>
      <c r="C188" s="3" t="s">
        <v>39</v>
      </c>
      <c r="D188" s="3">
        <v>5.4000000000000013E-2</v>
      </c>
      <c r="E188" s="3">
        <v>0.95</v>
      </c>
      <c r="F188" s="3">
        <v>0.95</v>
      </c>
      <c r="G188" s="3">
        <v>0.95</v>
      </c>
      <c r="H188" s="3">
        <v>0.95</v>
      </c>
      <c r="I188" s="3">
        <v>0.95</v>
      </c>
      <c r="J188" s="3">
        <v>0.95</v>
      </c>
      <c r="K188" s="3">
        <v>0.95</v>
      </c>
      <c r="L188" s="3">
        <v>0.95</v>
      </c>
      <c r="M188" s="3">
        <v>0.95</v>
      </c>
      <c r="N188" s="3">
        <v>0.95</v>
      </c>
      <c r="O188" s="3">
        <v>0.95</v>
      </c>
      <c r="P188" s="3">
        <v>0.95</v>
      </c>
      <c r="Q188" s="3">
        <v>0.95</v>
      </c>
    </row>
    <row r="189" spans="1:17" x14ac:dyDescent="0.35">
      <c r="A189" s="2"/>
      <c r="B189" s="3" t="s">
        <v>38</v>
      </c>
      <c r="C189" s="3" t="s">
        <v>46</v>
      </c>
      <c r="D189" s="3">
        <v>0</v>
      </c>
      <c r="E189" s="3">
        <v>229686.71830254109</v>
      </c>
      <c r="F189" s="3">
        <v>229686.71830254109</v>
      </c>
      <c r="G189" s="3">
        <v>229686.71830254109</v>
      </c>
      <c r="H189" s="3">
        <v>229686.71830254109</v>
      </c>
      <c r="I189" s="3">
        <v>229686.71830254109</v>
      </c>
      <c r="J189" s="3">
        <v>229686.71830254109</v>
      </c>
      <c r="K189" s="3">
        <v>229686.71830254109</v>
      </c>
      <c r="L189" s="3">
        <v>229686.71830254109</v>
      </c>
      <c r="M189" s="3">
        <v>229686.71830254109</v>
      </c>
      <c r="N189" s="3">
        <v>229686.71830254109</v>
      </c>
      <c r="O189" s="3">
        <v>229686.71830254109</v>
      </c>
      <c r="P189" s="3">
        <v>229686.71830254109</v>
      </c>
      <c r="Q189" s="3">
        <v>229686.71830254109</v>
      </c>
    </row>
    <row r="190" spans="1:17" x14ac:dyDescent="0.35">
      <c r="A190" s="2"/>
      <c r="B190" s="3" t="s">
        <v>40</v>
      </c>
      <c r="C190" s="3" t="s">
        <v>46</v>
      </c>
      <c r="D190" s="3">
        <v>213865.39255530931</v>
      </c>
      <c r="E190" s="3">
        <v>370499.5658806971</v>
      </c>
      <c r="F190" s="3">
        <v>370499.5658806971</v>
      </c>
      <c r="G190" s="3">
        <v>370499.5658806971</v>
      </c>
      <c r="H190" s="3">
        <v>370499.5658806971</v>
      </c>
      <c r="I190" s="3">
        <v>370499.5658806971</v>
      </c>
      <c r="J190" s="3">
        <v>370499.5658806971</v>
      </c>
      <c r="K190" s="3">
        <v>370499.5658806971</v>
      </c>
      <c r="L190" s="3">
        <v>370499.5658806971</v>
      </c>
      <c r="M190" s="3">
        <v>370499.5658806971</v>
      </c>
      <c r="N190" s="3">
        <v>370499.5658806971</v>
      </c>
      <c r="O190" s="3">
        <v>370499.5658806971</v>
      </c>
      <c r="P190" s="3">
        <v>370499.5658806971</v>
      </c>
      <c r="Q190" s="3">
        <v>370499.5658806971</v>
      </c>
    </row>
    <row r="191" spans="1:17" x14ac:dyDescent="0.35">
      <c r="A191" s="2"/>
      <c r="B191" s="3" t="s">
        <v>41</v>
      </c>
      <c r="C191" s="3" t="s">
        <v>46</v>
      </c>
      <c r="D191" s="3">
        <v>189116.55072956689</v>
      </c>
      <c r="E191" s="3">
        <v>382338.15079913649</v>
      </c>
      <c r="F191" s="3">
        <v>382338.15079913649</v>
      </c>
      <c r="G191" s="3">
        <v>382338.15079913649</v>
      </c>
      <c r="H191" s="3">
        <v>382338.15079913649</v>
      </c>
      <c r="I191" s="3">
        <v>382338.15079913649</v>
      </c>
      <c r="J191" s="3">
        <v>382338.15079913649</v>
      </c>
      <c r="K191" s="3">
        <v>382338.15079913649</v>
      </c>
      <c r="L191" s="3">
        <v>382338.15079913649</v>
      </c>
      <c r="M191" s="3">
        <v>382338.15079913649</v>
      </c>
      <c r="N191" s="3">
        <v>382338.15079913649</v>
      </c>
      <c r="O191" s="3">
        <v>382338.15079913649</v>
      </c>
      <c r="P191" s="3">
        <v>382338.15079913649</v>
      </c>
      <c r="Q191" s="3">
        <v>382338.15079913649</v>
      </c>
    </row>
    <row r="192" spans="1:17" x14ac:dyDescent="0.35">
      <c r="A192" s="2"/>
      <c r="B192" s="3" t="s">
        <v>42</v>
      </c>
      <c r="C192" s="3" t="s">
        <v>46</v>
      </c>
      <c r="D192" s="3">
        <v>0</v>
      </c>
      <c r="E192" s="3">
        <v>378319.80624780932</v>
      </c>
      <c r="F192" s="3">
        <v>378319.80624780932</v>
      </c>
      <c r="G192" s="3">
        <v>378319.80624780932</v>
      </c>
      <c r="H192" s="3">
        <v>378319.80624780932</v>
      </c>
      <c r="I192" s="3">
        <v>378319.80624780932</v>
      </c>
      <c r="J192" s="3">
        <v>378319.80624780932</v>
      </c>
      <c r="K192" s="3">
        <v>378319.80624780932</v>
      </c>
      <c r="L192" s="3">
        <v>378319.80624780932</v>
      </c>
      <c r="M192" s="3">
        <v>378319.80624780932</v>
      </c>
      <c r="N192" s="3">
        <v>378319.80624780932</v>
      </c>
      <c r="O192" s="3">
        <v>378319.80624780932</v>
      </c>
      <c r="P192" s="3">
        <v>378319.80624780932</v>
      </c>
      <c r="Q192" s="3">
        <v>378319.80624780932</v>
      </c>
    </row>
    <row r="193" spans="1:17" x14ac:dyDescent="0.35">
      <c r="A193" s="2"/>
      <c r="B193" s="3" t="s">
        <v>43</v>
      </c>
      <c r="C193" s="3" t="s">
        <v>46</v>
      </c>
      <c r="D193" s="3">
        <v>2016542.225180177</v>
      </c>
      <c r="E193" s="3">
        <v>2549327.1728940108</v>
      </c>
      <c r="F193" s="3">
        <v>2549327.1728940108</v>
      </c>
      <c r="G193" s="3">
        <v>2549327.1728940108</v>
      </c>
      <c r="H193" s="3">
        <v>2549327.1728940108</v>
      </c>
      <c r="I193" s="3">
        <v>2549327.1728940108</v>
      </c>
      <c r="J193" s="3">
        <v>2549327.1728940108</v>
      </c>
      <c r="K193" s="3">
        <v>2549327.1728940108</v>
      </c>
      <c r="L193" s="3">
        <v>2549327.1728940108</v>
      </c>
      <c r="M193" s="3">
        <v>2549327.1728940108</v>
      </c>
      <c r="N193" s="3">
        <v>2549327.1728940108</v>
      </c>
      <c r="O193" s="3">
        <v>2549327.1728940108</v>
      </c>
      <c r="P193" s="3">
        <v>2549327.1728940108</v>
      </c>
      <c r="Q193" s="3">
        <v>2549327.1728940108</v>
      </c>
    </row>
    <row r="194" spans="1:17" x14ac:dyDescent="0.35">
      <c r="A194" s="2"/>
      <c r="B194" s="3" t="s">
        <v>44</v>
      </c>
      <c r="C194" s="3" t="s">
        <v>46</v>
      </c>
      <c r="D194" s="3">
        <v>286001.16000467812</v>
      </c>
      <c r="E194" s="3">
        <v>635257.87476150296</v>
      </c>
      <c r="F194" s="3">
        <v>635257.87476150296</v>
      </c>
      <c r="G194" s="3">
        <v>635257.87476150296</v>
      </c>
      <c r="H194" s="3">
        <v>635257.87476150296</v>
      </c>
      <c r="I194" s="3">
        <v>635257.87476150296</v>
      </c>
      <c r="J194" s="3">
        <v>635257.87476150296</v>
      </c>
      <c r="K194" s="3">
        <v>635257.87476150296</v>
      </c>
      <c r="L194" s="3">
        <v>635257.87476150296</v>
      </c>
      <c r="M194" s="3">
        <v>635257.87476150296</v>
      </c>
      <c r="N194" s="3">
        <v>635257.87476150296</v>
      </c>
      <c r="O194" s="3">
        <v>635257.87476150296</v>
      </c>
      <c r="P194" s="3">
        <v>635257.87476150296</v>
      </c>
      <c r="Q194" s="3">
        <v>635257.87476150296</v>
      </c>
    </row>
    <row r="195" spans="1:17" x14ac:dyDescent="0.35">
      <c r="A195" s="2"/>
      <c r="B195" s="3" t="s">
        <v>45</v>
      </c>
      <c r="C195" s="3" t="s">
        <v>46</v>
      </c>
      <c r="D195" s="3">
        <v>27254.82589915246</v>
      </c>
      <c r="E195" s="3">
        <v>488666.65105479921</v>
      </c>
      <c r="F195" s="3">
        <v>488666.65105479921</v>
      </c>
      <c r="G195" s="3">
        <v>488666.65105479921</v>
      </c>
      <c r="H195" s="3">
        <v>488666.65105479921</v>
      </c>
      <c r="I195" s="3">
        <v>488666.65105479921</v>
      </c>
      <c r="J195" s="3">
        <v>488666.65105479921</v>
      </c>
      <c r="K195" s="3">
        <v>488666.65105479921</v>
      </c>
      <c r="L195" s="3">
        <v>488666.65105479921</v>
      </c>
      <c r="M195" s="3">
        <v>488666.65105479921</v>
      </c>
      <c r="N195" s="3">
        <v>488666.65105479921</v>
      </c>
      <c r="O195" s="3">
        <v>488666.65105479921</v>
      </c>
      <c r="P195" s="3">
        <v>488666.65105479921</v>
      </c>
      <c r="Q195" s="3">
        <v>488666.65105479921</v>
      </c>
    </row>
    <row r="196" spans="1:17" x14ac:dyDescent="0.35">
      <c r="A196" s="2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 spans="1:17" x14ac:dyDescent="0.35">
      <c r="A197" s="2" t="s">
        <v>19</v>
      </c>
      <c r="B197" s="3" t="s">
        <v>38</v>
      </c>
      <c r="C197" s="3" t="s">
        <v>39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</row>
    <row r="198" spans="1:17" x14ac:dyDescent="0.35">
      <c r="A198" s="2"/>
      <c r="B198" s="3" t="s">
        <v>40</v>
      </c>
      <c r="C198" s="3" t="s">
        <v>39</v>
      </c>
      <c r="D198" s="3">
        <v>0.32900000000000001</v>
      </c>
      <c r="E198" s="3">
        <v>0.94999999999999984</v>
      </c>
      <c r="F198" s="3">
        <v>0.94999999999999984</v>
      </c>
      <c r="G198" s="3">
        <v>0.94999999999999984</v>
      </c>
      <c r="H198" s="3">
        <v>0.94999999999999984</v>
      </c>
      <c r="I198" s="3">
        <v>0.94999999999999984</v>
      </c>
      <c r="J198" s="3">
        <v>0.94999999999999984</v>
      </c>
      <c r="K198" s="3">
        <v>0.94999999999999984</v>
      </c>
      <c r="L198" s="3">
        <v>0.94999999999999984</v>
      </c>
      <c r="M198" s="3">
        <v>0.94999999999999984</v>
      </c>
      <c r="N198" s="3">
        <v>0.94999999999999984</v>
      </c>
      <c r="O198" s="3">
        <v>0.94999999999999984</v>
      </c>
      <c r="P198" s="3">
        <v>0.94999999999999984</v>
      </c>
      <c r="Q198" s="3">
        <v>0.94999999999999984</v>
      </c>
    </row>
    <row r="199" spans="1:17" x14ac:dyDescent="0.35">
      <c r="A199" s="2"/>
      <c r="B199" s="3" t="s">
        <v>41</v>
      </c>
      <c r="C199" s="3" t="s">
        <v>39</v>
      </c>
      <c r="D199" s="3">
        <v>0.58200000000000007</v>
      </c>
      <c r="E199" s="3">
        <v>0.95</v>
      </c>
      <c r="F199" s="3">
        <v>0.95</v>
      </c>
      <c r="G199" s="3">
        <v>0.95</v>
      </c>
      <c r="H199" s="3">
        <v>0.95</v>
      </c>
      <c r="I199" s="3">
        <v>0.95</v>
      </c>
      <c r="J199" s="3">
        <v>0.95</v>
      </c>
      <c r="K199" s="3">
        <v>0.95</v>
      </c>
      <c r="L199" s="3">
        <v>0.95</v>
      </c>
      <c r="M199" s="3">
        <v>0.95</v>
      </c>
      <c r="N199" s="3">
        <v>0.95</v>
      </c>
      <c r="O199" s="3">
        <v>0.95</v>
      </c>
      <c r="P199" s="3">
        <v>0.95</v>
      </c>
      <c r="Q199" s="3">
        <v>0.95</v>
      </c>
    </row>
    <row r="200" spans="1:17" x14ac:dyDescent="0.35">
      <c r="A200" s="2"/>
      <c r="B200" s="3" t="s">
        <v>42</v>
      </c>
      <c r="C200" s="3" t="s">
        <v>39</v>
      </c>
      <c r="D200" s="3">
        <v>0</v>
      </c>
      <c r="E200" s="3">
        <v>0.17809951962899209</v>
      </c>
      <c r="F200" s="3">
        <v>0.17809951962899209</v>
      </c>
      <c r="G200" s="3">
        <v>0.17809951962899209</v>
      </c>
      <c r="H200" s="3">
        <v>0.17809951962899209</v>
      </c>
      <c r="I200" s="3">
        <v>0.17809951962899209</v>
      </c>
      <c r="J200" s="3">
        <v>0.17809951962899209</v>
      </c>
      <c r="K200" s="3">
        <v>0.17809951962899209</v>
      </c>
      <c r="L200" s="3">
        <v>0.17809951962899209</v>
      </c>
      <c r="M200" s="3">
        <v>0.17809951962899209</v>
      </c>
      <c r="N200" s="3">
        <v>0.17809951962899209</v>
      </c>
      <c r="O200" s="3">
        <v>0.17809951962899209</v>
      </c>
      <c r="P200" s="3">
        <v>0.17809951962899209</v>
      </c>
      <c r="Q200" s="3">
        <v>0.17809951962899209</v>
      </c>
    </row>
    <row r="201" spans="1:17" x14ac:dyDescent="0.35">
      <c r="A201" s="2"/>
      <c r="B201" s="3" t="s">
        <v>43</v>
      </c>
      <c r="C201" s="3" t="s">
        <v>39</v>
      </c>
      <c r="D201" s="3">
        <v>0.58200000000000007</v>
      </c>
      <c r="E201" s="3">
        <v>0.82190048037100794</v>
      </c>
      <c r="F201" s="3">
        <v>0.82190048037100794</v>
      </c>
      <c r="G201" s="3">
        <v>0.82190048037100794</v>
      </c>
      <c r="H201" s="3">
        <v>0.82190048037100794</v>
      </c>
      <c r="I201" s="3">
        <v>0.82190048037100794</v>
      </c>
      <c r="J201" s="3">
        <v>0.82190048037100794</v>
      </c>
      <c r="K201" s="3">
        <v>0.82190048037100794</v>
      </c>
      <c r="L201" s="3">
        <v>0.82190048037100794</v>
      </c>
      <c r="M201" s="3">
        <v>0.82190048037100794</v>
      </c>
      <c r="N201" s="3">
        <v>0.82190048037100794</v>
      </c>
      <c r="O201" s="3">
        <v>0.82190048037100794</v>
      </c>
      <c r="P201" s="3">
        <v>0.82190048037100794</v>
      </c>
      <c r="Q201" s="3">
        <v>0.82190048037100794</v>
      </c>
    </row>
    <row r="202" spans="1:17" x14ac:dyDescent="0.35">
      <c r="A202" s="2"/>
      <c r="B202" s="3" t="s">
        <v>44</v>
      </c>
      <c r="C202" s="3" t="s">
        <v>39</v>
      </c>
      <c r="D202" s="3">
        <v>0.65599999999999981</v>
      </c>
      <c r="E202" s="3">
        <v>0.94999999999999984</v>
      </c>
      <c r="F202" s="3">
        <v>0.94999999999999984</v>
      </c>
      <c r="G202" s="3">
        <v>0.94999999999999984</v>
      </c>
      <c r="H202" s="3">
        <v>0.94999999999999984</v>
      </c>
      <c r="I202" s="3">
        <v>0.94999999999999984</v>
      </c>
      <c r="J202" s="3">
        <v>0.94999999999999984</v>
      </c>
      <c r="K202" s="3">
        <v>0.94999999999999984</v>
      </c>
      <c r="L202" s="3">
        <v>0.94999999999999984</v>
      </c>
      <c r="M202" s="3">
        <v>0.94999999999999984</v>
      </c>
      <c r="N202" s="3">
        <v>0.94999999999999984</v>
      </c>
      <c r="O202" s="3">
        <v>0.94999999999999984</v>
      </c>
      <c r="P202" s="3">
        <v>0.94999999999999984</v>
      </c>
      <c r="Q202" s="3">
        <v>0.94999999999999984</v>
      </c>
    </row>
    <row r="203" spans="1:17" x14ac:dyDescent="0.35">
      <c r="A203" s="2"/>
      <c r="B203" s="3" t="s">
        <v>45</v>
      </c>
      <c r="C203" s="3" t="s">
        <v>39</v>
      </c>
      <c r="D203" s="3">
        <v>1.0999999999999999E-2</v>
      </c>
      <c r="E203" s="3">
        <v>0.94999999999999984</v>
      </c>
      <c r="F203" s="3">
        <v>0.94999999999999984</v>
      </c>
      <c r="G203" s="3">
        <v>0.94999999999999984</v>
      </c>
      <c r="H203" s="3">
        <v>0.94999999999999984</v>
      </c>
      <c r="I203" s="3">
        <v>0.94999999999999984</v>
      </c>
      <c r="J203" s="3">
        <v>0.94999999999999984</v>
      </c>
      <c r="K203" s="3">
        <v>0.94999999999999984</v>
      </c>
      <c r="L203" s="3">
        <v>0.94999999999999984</v>
      </c>
      <c r="M203" s="3">
        <v>0.94999999999999984</v>
      </c>
      <c r="N203" s="3">
        <v>0.94999999999999984</v>
      </c>
      <c r="O203" s="3">
        <v>0.94999999999999984</v>
      </c>
      <c r="P203" s="3">
        <v>0.94999999999999984</v>
      </c>
      <c r="Q203" s="3">
        <v>0.94999999999999984</v>
      </c>
    </row>
    <row r="204" spans="1:17" x14ac:dyDescent="0.35">
      <c r="A204" s="2"/>
      <c r="B204" s="3" t="s">
        <v>38</v>
      </c>
      <c r="C204" s="3" t="s">
        <v>46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</row>
    <row r="205" spans="1:17" x14ac:dyDescent="0.35">
      <c r="A205" s="2"/>
      <c r="B205" s="3" t="s">
        <v>40</v>
      </c>
      <c r="C205" s="3" t="s">
        <v>46</v>
      </c>
      <c r="D205" s="3">
        <v>1569358.2860507029</v>
      </c>
      <c r="E205" s="3">
        <v>7501743.0047627296</v>
      </c>
      <c r="F205" s="3">
        <v>7501743.0047627296</v>
      </c>
      <c r="G205" s="3">
        <v>7501743.0047627296</v>
      </c>
      <c r="H205" s="3">
        <v>7501743.0047627296</v>
      </c>
      <c r="I205" s="3">
        <v>7501743.0047627296</v>
      </c>
      <c r="J205" s="3">
        <v>7501743.0047627296</v>
      </c>
      <c r="K205" s="3">
        <v>7501743.0047627296</v>
      </c>
      <c r="L205" s="3">
        <v>7501743.0047627296</v>
      </c>
      <c r="M205" s="3">
        <v>7501743.0047627296</v>
      </c>
      <c r="N205" s="3">
        <v>7501743.0047627296</v>
      </c>
      <c r="O205" s="3">
        <v>7501743.0047627296</v>
      </c>
      <c r="P205" s="3">
        <v>7501743.0047627296</v>
      </c>
      <c r="Q205" s="3">
        <v>7501743.0047627296</v>
      </c>
    </row>
    <row r="206" spans="1:17" x14ac:dyDescent="0.35">
      <c r="A206" s="2"/>
      <c r="B206" s="3" t="s">
        <v>41</v>
      </c>
      <c r="C206" s="3" t="s">
        <v>46</v>
      </c>
      <c r="D206" s="3">
        <v>10091586.247082449</v>
      </c>
      <c r="E206" s="3">
        <v>18009233.281046581</v>
      </c>
      <c r="F206" s="3">
        <v>18009233.281046581</v>
      </c>
      <c r="G206" s="3">
        <v>18009233.281046581</v>
      </c>
      <c r="H206" s="3">
        <v>18009233.281046581</v>
      </c>
      <c r="I206" s="3">
        <v>18009233.281046581</v>
      </c>
      <c r="J206" s="3">
        <v>18009233.281046581</v>
      </c>
      <c r="K206" s="3">
        <v>18009233.281046581</v>
      </c>
      <c r="L206" s="3">
        <v>18009233.281046581</v>
      </c>
      <c r="M206" s="3">
        <v>18009233.281046581</v>
      </c>
      <c r="N206" s="3">
        <v>18009233.281046581</v>
      </c>
      <c r="O206" s="3">
        <v>18009233.281046581</v>
      </c>
      <c r="P206" s="3">
        <v>18009233.281046581</v>
      </c>
      <c r="Q206" s="3">
        <v>18009233.281046581</v>
      </c>
    </row>
    <row r="207" spans="1:17" x14ac:dyDescent="0.35">
      <c r="A207" s="2"/>
      <c r="B207" s="3" t="s">
        <v>42</v>
      </c>
      <c r="C207" s="3" t="s">
        <v>46</v>
      </c>
      <c r="D207" s="3">
        <v>0</v>
      </c>
      <c r="E207" s="3">
        <v>6814663.0794440946</v>
      </c>
      <c r="F207" s="3">
        <v>6814663.0794440946</v>
      </c>
      <c r="G207" s="3">
        <v>6814663.0794440946</v>
      </c>
      <c r="H207" s="3">
        <v>6814663.0794440946</v>
      </c>
      <c r="I207" s="3">
        <v>6814663.0794440946</v>
      </c>
      <c r="J207" s="3">
        <v>6814663.0794440946</v>
      </c>
      <c r="K207" s="3">
        <v>6814663.0794440946</v>
      </c>
      <c r="L207" s="3">
        <v>6814663.0794440946</v>
      </c>
      <c r="M207" s="3">
        <v>6814663.0794440946</v>
      </c>
      <c r="N207" s="3">
        <v>6814663.0794440946</v>
      </c>
      <c r="O207" s="3">
        <v>6814663.0794440946</v>
      </c>
      <c r="P207" s="3">
        <v>6814663.0794440946</v>
      </c>
      <c r="Q207" s="3">
        <v>6814663.0794440946</v>
      </c>
    </row>
    <row r="208" spans="1:17" x14ac:dyDescent="0.35">
      <c r="A208" s="2"/>
      <c r="B208" s="3" t="s">
        <v>43</v>
      </c>
      <c r="C208" s="3" t="s">
        <v>46</v>
      </c>
      <c r="D208" s="3">
        <v>13235156.068715241</v>
      </c>
      <c r="E208" s="3">
        <v>18698499.932265632</v>
      </c>
      <c r="F208" s="3">
        <v>18698499.932265632</v>
      </c>
      <c r="G208" s="3">
        <v>18698499.932265632</v>
      </c>
      <c r="H208" s="3">
        <v>18698499.932265632</v>
      </c>
      <c r="I208" s="3">
        <v>18698499.932265632</v>
      </c>
      <c r="J208" s="3">
        <v>18698499.932265632</v>
      </c>
      <c r="K208" s="3">
        <v>18698499.932265632</v>
      </c>
      <c r="L208" s="3">
        <v>18698499.932265632</v>
      </c>
      <c r="M208" s="3">
        <v>18698499.932265632</v>
      </c>
      <c r="N208" s="3">
        <v>18698499.932265632</v>
      </c>
      <c r="O208" s="3">
        <v>18698499.932265632</v>
      </c>
      <c r="P208" s="3">
        <v>18698499.932265632</v>
      </c>
      <c r="Q208" s="3">
        <v>18698499.932265632</v>
      </c>
    </row>
    <row r="209" spans="1:17" x14ac:dyDescent="0.35">
      <c r="A209" s="2"/>
      <c r="B209" s="3" t="s">
        <v>44</v>
      </c>
      <c r="C209" s="3" t="s">
        <v>46</v>
      </c>
      <c r="D209" s="3">
        <v>10038146.26911738</v>
      </c>
      <c r="E209" s="3">
        <v>18389342.18779603</v>
      </c>
      <c r="F209" s="3">
        <v>18389342.18779603</v>
      </c>
      <c r="G209" s="3">
        <v>18389342.18779603</v>
      </c>
      <c r="H209" s="3">
        <v>18389342.18779603</v>
      </c>
      <c r="I209" s="3">
        <v>18389342.18779603</v>
      </c>
      <c r="J209" s="3">
        <v>18389342.18779603</v>
      </c>
      <c r="K209" s="3">
        <v>18389342.18779603</v>
      </c>
      <c r="L209" s="3">
        <v>18389342.18779603</v>
      </c>
      <c r="M209" s="3">
        <v>18389342.18779603</v>
      </c>
      <c r="N209" s="3">
        <v>18389342.18779603</v>
      </c>
      <c r="O209" s="3">
        <v>18389342.18779603</v>
      </c>
      <c r="P209" s="3">
        <v>18389342.18779603</v>
      </c>
      <c r="Q209" s="3">
        <v>18389342.18779603</v>
      </c>
    </row>
    <row r="210" spans="1:17" x14ac:dyDescent="0.35">
      <c r="A210" s="2"/>
      <c r="B210" s="3" t="s">
        <v>45</v>
      </c>
      <c r="C210" s="3" t="s">
        <v>46</v>
      </c>
      <c r="D210" s="3">
        <v>170771.9076335846</v>
      </c>
      <c r="E210" s="3">
        <v>14776593.50934308</v>
      </c>
      <c r="F210" s="3">
        <v>14776593.50934308</v>
      </c>
      <c r="G210" s="3">
        <v>14776593.50934308</v>
      </c>
      <c r="H210" s="3">
        <v>14776593.50934308</v>
      </c>
      <c r="I210" s="3">
        <v>14776593.50934308</v>
      </c>
      <c r="J210" s="3">
        <v>14776593.50934308</v>
      </c>
      <c r="K210" s="3">
        <v>14776593.50934308</v>
      </c>
      <c r="L210" s="3">
        <v>14776593.50934308</v>
      </c>
      <c r="M210" s="3">
        <v>14776593.50934308</v>
      </c>
      <c r="N210" s="3">
        <v>14776593.50934308</v>
      </c>
      <c r="O210" s="3">
        <v>14776593.50934308</v>
      </c>
      <c r="P210" s="3">
        <v>14776593.50934308</v>
      </c>
      <c r="Q210" s="3">
        <v>14776593.50934308</v>
      </c>
    </row>
    <row r="211" spans="1:17" x14ac:dyDescent="0.35">
      <c r="A211" s="2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 spans="1:17" x14ac:dyDescent="0.35">
      <c r="A212" s="2" t="s">
        <v>20</v>
      </c>
      <c r="B212" s="3" t="s">
        <v>38</v>
      </c>
      <c r="C212" s="3" t="s">
        <v>39</v>
      </c>
      <c r="D212" s="3">
        <v>0</v>
      </c>
      <c r="E212" s="3">
        <v>0.95</v>
      </c>
      <c r="F212" s="3">
        <v>0.95</v>
      </c>
      <c r="G212" s="3">
        <v>0.95</v>
      </c>
      <c r="H212" s="3">
        <v>0.95</v>
      </c>
      <c r="I212" s="3">
        <v>0.95</v>
      </c>
      <c r="J212" s="3">
        <v>0.95</v>
      </c>
      <c r="K212" s="3">
        <v>0.95</v>
      </c>
      <c r="L212" s="3">
        <v>0.95</v>
      </c>
      <c r="M212" s="3">
        <v>0.95</v>
      </c>
      <c r="N212" s="3">
        <v>0.95</v>
      </c>
      <c r="O212" s="3">
        <v>0.95</v>
      </c>
      <c r="P212" s="3">
        <v>0.95</v>
      </c>
      <c r="Q212" s="3">
        <v>0.95</v>
      </c>
    </row>
    <row r="213" spans="1:17" x14ac:dyDescent="0.35">
      <c r="A213" s="2"/>
      <c r="B213" s="3" t="s">
        <v>40</v>
      </c>
      <c r="C213" s="3" t="s">
        <v>39</v>
      </c>
      <c r="D213" s="3">
        <v>0.252</v>
      </c>
      <c r="E213" s="3">
        <v>0.95</v>
      </c>
      <c r="F213" s="3">
        <v>0.95</v>
      </c>
      <c r="G213" s="3">
        <v>0.95</v>
      </c>
      <c r="H213" s="3">
        <v>0.95</v>
      </c>
      <c r="I213" s="3">
        <v>0.95</v>
      </c>
      <c r="J213" s="3">
        <v>0.95</v>
      </c>
      <c r="K213" s="3">
        <v>0.95</v>
      </c>
      <c r="L213" s="3">
        <v>0.95</v>
      </c>
      <c r="M213" s="3">
        <v>0.95</v>
      </c>
      <c r="N213" s="3">
        <v>0.95</v>
      </c>
      <c r="O213" s="3">
        <v>0.95</v>
      </c>
      <c r="P213" s="3">
        <v>0.95</v>
      </c>
      <c r="Q213" s="3">
        <v>0.95</v>
      </c>
    </row>
    <row r="214" spans="1:17" x14ac:dyDescent="0.35">
      <c r="A214" s="2"/>
      <c r="B214" s="3" t="s">
        <v>41</v>
      </c>
      <c r="C214" s="3" t="s">
        <v>39</v>
      </c>
      <c r="D214" s="3">
        <v>0.33500000000000002</v>
      </c>
      <c r="E214" s="3">
        <v>0.95</v>
      </c>
      <c r="F214" s="3">
        <v>0.95</v>
      </c>
      <c r="G214" s="3">
        <v>0.95</v>
      </c>
      <c r="H214" s="3">
        <v>0.95</v>
      </c>
      <c r="I214" s="3">
        <v>0.95</v>
      </c>
      <c r="J214" s="3">
        <v>0.95</v>
      </c>
      <c r="K214" s="3">
        <v>0.95</v>
      </c>
      <c r="L214" s="3">
        <v>0.95</v>
      </c>
      <c r="M214" s="3">
        <v>0.95</v>
      </c>
      <c r="N214" s="3">
        <v>0.95</v>
      </c>
      <c r="O214" s="3">
        <v>0.95</v>
      </c>
      <c r="P214" s="3">
        <v>0.95</v>
      </c>
      <c r="Q214" s="3">
        <v>0.95</v>
      </c>
    </row>
    <row r="215" spans="1:17" x14ac:dyDescent="0.35">
      <c r="A215" s="2"/>
      <c r="B215" s="3" t="s">
        <v>42</v>
      </c>
      <c r="C215" s="3" t="s">
        <v>39</v>
      </c>
      <c r="D215" s="3">
        <v>0</v>
      </c>
      <c r="E215" s="3">
        <v>0.94999999999999984</v>
      </c>
      <c r="F215" s="3">
        <v>0.94999999999999984</v>
      </c>
      <c r="G215" s="3">
        <v>0.94999999999999984</v>
      </c>
      <c r="H215" s="3">
        <v>0.94999999999999984</v>
      </c>
      <c r="I215" s="3">
        <v>0.94999999999999984</v>
      </c>
      <c r="J215" s="3">
        <v>0.94999999999999984</v>
      </c>
      <c r="K215" s="3">
        <v>0.94999999999999984</v>
      </c>
      <c r="L215" s="3">
        <v>0.94999999999999984</v>
      </c>
      <c r="M215" s="3">
        <v>0.94999999999999984</v>
      </c>
      <c r="N215" s="3">
        <v>0.94999999999999984</v>
      </c>
      <c r="O215" s="3">
        <v>0.94999999999999984</v>
      </c>
      <c r="P215" s="3">
        <v>0.94999999999999984</v>
      </c>
      <c r="Q215" s="3">
        <v>0.94999999999999984</v>
      </c>
    </row>
    <row r="216" spans="1:17" x14ac:dyDescent="0.35">
      <c r="A216" s="2"/>
      <c r="B216" s="3" t="s">
        <v>43</v>
      </c>
      <c r="C216" s="3" t="s">
        <v>39</v>
      </c>
      <c r="D216" s="3">
        <v>0.33500000000000002</v>
      </c>
      <c r="E216" s="3">
        <v>5.0000000000000128E-2</v>
      </c>
      <c r="F216" s="3">
        <v>5.0000000000000128E-2</v>
      </c>
      <c r="G216" s="3">
        <v>5.0000000000000128E-2</v>
      </c>
      <c r="H216" s="3">
        <v>5.0000000000000128E-2</v>
      </c>
      <c r="I216" s="3">
        <v>5.0000000000000128E-2</v>
      </c>
      <c r="J216" s="3">
        <v>5.0000000000000128E-2</v>
      </c>
      <c r="K216" s="3">
        <v>5.0000000000000128E-2</v>
      </c>
      <c r="L216" s="3">
        <v>5.0000000000000128E-2</v>
      </c>
      <c r="M216" s="3">
        <v>5.0000000000000128E-2</v>
      </c>
      <c r="N216" s="3">
        <v>5.0000000000000128E-2</v>
      </c>
      <c r="O216" s="3">
        <v>5.0000000000000128E-2</v>
      </c>
      <c r="P216" s="3">
        <v>5.0000000000000128E-2</v>
      </c>
      <c r="Q216" s="3">
        <v>5.0000000000000128E-2</v>
      </c>
    </row>
    <row r="217" spans="1:17" x14ac:dyDescent="0.35">
      <c r="A217" s="2"/>
      <c r="B217" s="3" t="s">
        <v>44</v>
      </c>
      <c r="C217" s="3" t="s">
        <v>39</v>
      </c>
      <c r="D217" s="3">
        <v>0.88</v>
      </c>
      <c r="E217" s="3">
        <v>0.95</v>
      </c>
      <c r="F217" s="3">
        <v>0.95</v>
      </c>
      <c r="G217" s="3">
        <v>0.95</v>
      </c>
      <c r="H217" s="3">
        <v>0.95</v>
      </c>
      <c r="I217" s="3">
        <v>0.95</v>
      </c>
      <c r="J217" s="3">
        <v>0.95</v>
      </c>
      <c r="K217" s="3">
        <v>0.95</v>
      </c>
      <c r="L217" s="3">
        <v>0.95</v>
      </c>
      <c r="M217" s="3">
        <v>0.95</v>
      </c>
      <c r="N217" s="3">
        <v>0.95</v>
      </c>
      <c r="O217" s="3">
        <v>0.95</v>
      </c>
      <c r="P217" s="3">
        <v>0.95</v>
      </c>
      <c r="Q217" s="3">
        <v>0.95</v>
      </c>
    </row>
    <row r="218" spans="1:17" x14ac:dyDescent="0.35">
      <c r="A218" s="2"/>
      <c r="B218" s="3" t="s">
        <v>45</v>
      </c>
      <c r="C218" s="3" t="s">
        <v>39</v>
      </c>
      <c r="D218" s="3">
        <v>0</v>
      </c>
      <c r="E218" s="3">
        <v>0.95</v>
      </c>
      <c r="F218" s="3">
        <v>0.95</v>
      </c>
      <c r="G218" s="3">
        <v>0.95</v>
      </c>
      <c r="H218" s="3">
        <v>0.95</v>
      </c>
      <c r="I218" s="3">
        <v>0.95</v>
      </c>
      <c r="J218" s="3">
        <v>0.95</v>
      </c>
      <c r="K218" s="3">
        <v>0.95</v>
      </c>
      <c r="L218" s="3">
        <v>0.95</v>
      </c>
      <c r="M218" s="3">
        <v>0.95</v>
      </c>
      <c r="N218" s="3">
        <v>0.95</v>
      </c>
      <c r="O218" s="3">
        <v>0.95</v>
      </c>
      <c r="P218" s="3">
        <v>0.95</v>
      </c>
      <c r="Q218" s="3">
        <v>0.95</v>
      </c>
    </row>
    <row r="219" spans="1:17" x14ac:dyDescent="0.35">
      <c r="A219" s="2"/>
      <c r="B219" s="3" t="s">
        <v>38</v>
      </c>
      <c r="C219" s="3" t="s">
        <v>46</v>
      </c>
      <c r="D219" s="3">
        <v>0</v>
      </c>
      <c r="E219" s="3">
        <v>1931201.5693566599</v>
      </c>
      <c r="F219" s="3">
        <v>1931201.5693566599</v>
      </c>
      <c r="G219" s="3">
        <v>1931201.5693566599</v>
      </c>
      <c r="H219" s="3">
        <v>1931201.5693566599</v>
      </c>
      <c r="I219" s="3">
        <v>1931201.5693566599</v>
      </c>
      <c r="J219" s="3">
        <v>1931201.5693566599</v>
      </c>
      <c r="K219" s="3">
        <v>1931201.5693566599</v>
      </c>
      <c r="L219" s="3">
        <v>1931201.5693566599</v>
      </c>
      <c r="M219" s="3">
        <v>1931201.5693566599</v>
      </c>
      <c r="N219" s="3">
        <v>1931201.5693566599</v>
      </c>
      <c r="O219" s="3">
        <v>1931201.5693566599</v>
      </c>
      <c r="P219" s="3">
        <v>1931201.5693566599</v>
      </c>
      <c r="Q219" s="3">
        <v>1931201.5693566599</v>
      </c>
    </row>
    <row r="220" spans="1:17" x14ac:dyDescent="0.35">
      <c r="A220" s="2"/>
      <c r="B220" s="3" t="s">
        <v>40</v>
      </c>
      <c r="C220" s="3" t="s">
        <v>46</v>
      </c>
      <c r="D220" s="3">
        <v>35346.318012556971</v>
      </c>
      <c r="E220" s="3">
        <v>523374.05291355337</v>
      </c>
      <c r="F220" s="3">
        <v>523374.05291355337</v>
      </c>
      <c r="G220" s="3">
        <v>523374.05291355337</v>
      </c>
      <c r="H220" s="3">
        <v>523374.05291355337</v>
      </c>
      <c r="I220" s="3">
        <v>523374.05291355337</v>
      </c>
      <c r="J220" s="3">
        <v>523374.05291355337</v>
      </c>
      <c r="K220" s="3">
        <v>523374.05291355337</v>
      </c>
      <c r="L220" s="3">
        <v>523374.05291355337</v>
      </c>
      <c r="M220" s="3">
        <v>523374.05291355337</v>
      </c>
      <c r="N220" s="3">
        <v>523374.05291355337</v>
      </c>
      <c r="O220" s="3">
        <v>523374.05291355337</v>
      </c>
      <c r="P220" s="3">
        <v>523374.05291355337</v>
      </c>
      <c r="Q220" s="3">
        <v>523374.05291355337</v>
      </c>
    </row>
    <row r="221" spans="1:17" x14ac:dyDescent="0.35">
      <c r="A221" s="2"/>
      <c r="B221" s="3" t="s">
        <v>41</v>
      </c>
      <c r="C221" s="3" t="s">
        <v>46</v>
      </c>
      <c r="D221" s="3">
        <v>112800.74492041281</v>
      </c>
      <c r="E221" s="3">
        <v>542670.78872313141</v>
      </c>
      <c r="F221" s="3">
        <v>542670.78872313141</v>
      </c>
      <c r="G221" s="3">
        <v>542670.78872313141</v>
      </c>
      <c r="H221" s="3">
        <v>542670.78872313141</v>
      </c>
      <c r="I221" s="3">
        <v>542670.78872313141</v>
      </c>
      <c r="J221" s="3">
        <v>542670.78872313141</v>
      </c>
      <c r="K221" s="3">
        <v>542670.78872313141</v>
      </c>
      <c r="L221" s="3">
        <v>542670.78872313141</v>
      </c>
      <c r="M221" s="3">
        <v>542670.78872313141</v>
      </c>
      <c r="N221" s="3">
        <v>542670.78872313141</v>
      </c>
      <c r="O221" s="3">
        <v>542670.78872313141</v>
      </c>
      <c r="P221" s="3">
        <v>542670.78872313141</v>
      </c>
      <c r="Q221" s="3">
        <v>542670.78872313141</v>
      </c>
    </row>
    <row r="222" spans="1:17" x14ac:dyDescent="0.35">
      <c r="A222" s="2"/>
      <c r="B222" s="3" t="s">
        <v>42</v>
      </c>
      <c r="C222" s="3" t="s">
        <v>46</v>
      </c>
      <c r="D222" s="3">
        <v>0</v>
      </c>
      <c r="E222" s="3">
        <v>4774048.0457538106</v>
      </c>
      <c r="F222" s="3">
        <v>4774048.0457538106</v>
      </c>
      <c r="G222" s="3">
        <v>4774048.0457538106</v>
      </c>
      <c r="H222" s="3">
        <v>4774048.0457538106</v>
      </c>
      <c r="I222" s="3">
        <v>4774048.0457538106</v>
      </c>
      <c r="J222" s="3">
        <v>4774048.0457538106</v>
      </c>
      <c r="K222" s="3">
        <v>4774048.0457538106</v>
      </c>
      <c r="L222" s="3">
        <v>4774048.0457538106</v>
      </c>
      <c r="M222" s="3">
        <v>4774048.0457538106</v>
      </c>
      <c r="N222" s="3">
        <v>4774048.0457538106</v>
      </c>
      <c r="O222" s="3">
        <v>4774048.0457538106</v>
      </c>
      <c r="P222" s="3">
        <v>4774048.0457538106</v>
      </c>
      <c r="Q222" s="3">
        <v>4774048.0457538106</v>
      </c>
    </row>
    <row r="223" spans="1:17" x14ac:dyDescent="0.35">
      <c r="A223" s="2"/>
      <c r="B223" s="3" t="s">
        <v>43</v>
      </c>
      <c r="C223" s="3" t="s">
        <v>46</v>
      </c>
      <c r="D223" s="3">
        <v>784521.70687749097</v>
      </c>
      <c r="E223" s="3">
        <v>1643495.2467281269</v>
      </c>
      <c r="F223" s="3">
        <v>1643495.2467281269</v>
      </c>
      <c r="G223" s="3">
        <v>1643495.2467281269</v>
      </c>
      <c r="H223" s="3">
        <v>1643495.2467281269</v>
      </c>
      <c r="I223" s="3">
        <v>1643495.2467281269</v>
      </c>
      <c r="J223" s="3">
        <v>1643495.2467281269</v>
      </c>
      <c r="K223" s="3">
        <v>1643495.2467281269</v>
      </c>
      <c r="L223" s="3">
        <v>1643495.2467281269</v>
      </c>
      <c r="M223" s="3">
        <v>1643495.2467281269</v>
      </c>
      <c r="N223" s="3">
        <v>1643495.2467281269</v>
      </c>
      <c r="O223" s="3">
        <v>1643495.2467281269</v>
      </c>
      <c r="P223" s="3">
        <v>1643495.2467281269</v>
      </c>
      <c r="Q223" s="3">
        <v>1643495.2467281269</v>
      </c>
    </row>
    <row r="224" spans="1:17" x14ac:dyDescent="0.35">
      <c r="A224" s="2"/>
      <c r="B224" s="3" t="s">
        <v>44</v>
      </c>
      <c r="C224" s="3" t="s">
        <v>46</v>
      </c>
      <c r="D224" s="3">
        <v>291397.36349090212</v>
      </c>
      <c r="E224" s="3">
        <v>410133.60123147612</v>
      </c>
      <c r="F224" s="3">
        <v>410133.60123147612</v>
      </c>
      <c r="G224" s="3">
        <v>410133.60123147612</v>
      </c>
      <c r="H224" s="3">
        <v>410133.60123147612</v>
      </c>
      <c r="I224" s="3">
        <v>410133.60123147612</v>
      </c>
      <c r="J224" s="3">
        <v>410133.60123147612</v>
      </c>
      <c r="K224" s="3">
        <v>410133.60123147612</v>
      </c>
      <c r="L224" s="3">
        <v>410133.60123147612</v>
      </c>
      <c r="M224" s="3">
        <v>410133.60123147612</v>
      </c>
      <c r="N224" s="3">
        <v>410133.60123147612</v>
      </c>
      <c r="O224" s="3">
        <v>410133.60123147612</v>
      </c>
      <c r="P224" s="3">
        <v>410133.60123147612</v>
      </c>
      <c r="Q224" s="3">
        <v>410133.60123147612</v>
      </c>
    </row>
    <row r="225" spans="1:17" x14ac:dyDescent="0.35">
      <c r="A225" s="2"/>
      <c r="B225" s="3" t="s">
        <v>45</v>
      </c>
      <c r="C225" s="3" t="s">
        <v>46</v>
      </c>
      <c r="D225" s="3">
        <v>0</v>
      </c>
      <c r="E225" s="3">
        <v>1772546.682114077</v>
      </c>
      <c r="F225" s="3">
        <v>1772546.682114077</v>
      </c>
      <c r="G225" s="3">
        <v>1772546.682114077</v>
      </c>
      <c r="H225" s="3">
        <v>1772546.682114077</v>
      </c>
      <c r="I225" s="3">
        <v>1772546.682114077</v>
      </c>
      <c r="J225" s="3">
        <v>1772546.682114077</v>
      </c>
      <c r="K225" s="3">
        <v>1772546.682114077</v>
      </c>
      <c r="L225" s="3">
        <v>1772546.682114077</v>
      </c>
      <c r="M225" s="3">
        <v>1772546.682114077</v>
      </c>
      <c r="N225" s="3">
        <v>1772546.682114077</v>
      </c>
      <c r="O225" s="3">
        <v>1772546.682114077</v>
      </c>
      <c r="P225" s="3">
        <v>1772546.682114077</v>
      </c>
      <c r="Q225" s="3">
        <v>1772546.682114077</v>
      </c>
    </row>
    <row r="226" spans="1:17" x14ac:dyDescent="0.35">
      <c r="A226" s="2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 spans="1:17" x14ac:dyDescent="0.35">
      <c r="A227" s="2" t="s">
        <v>21</v>
      </c>
      <c r="B227" s="3" t="s">
        <v>38</v>
      </c>
      <c r="C227" s="3" t="s">
        <v>39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</row>
    <row r="228" spans="1:17" x14ac:dyDescent="0.35">
      <c r="A228" s="2"/>
      <c r="B228" s="3" t="s">
        <v>40</v>
      </c>
      <c r="C228" s="3" t="s">
        <v>39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</row>
    <row r="229" spans="1:17" x14ac:dyDescent="0.35">
      <c r="A229" s="2"/>
      <c r="B229" s="3" t="s">
        <v>41</v>
      </c>
      <c r="C229" s="3" t="s">
        <v>39</v>
      </c>
      <c r="D229" s="3">
        <v>0.40699999999999997</v>
      </c>
      <c r="E229" s="3">
        <v>0.57088540938979315</v>
      </c>
      <c r="F229" s="3">
        <v>0.57088540938979315</v>
      </c>
      <c r="G229" s="3">
        <v>0.57088540938979315</v>
      </c>
      <c r="H229" s="3">
        <v>0.57088540938979315</v>
      </c>
      <c r="I229" s="3">
        <v>0.57088540938979315</v>
      </c>
      <c r="J229" s="3">
        <v>0.57088540938979315</v>
      </c>
      <c r="K229" s="3">
        <v>0.57088540938979315</v>
      </c>
      <c r="L229" s="3">
        <v>0.57088540938979315</v>
      </c>
      <c r="M229" s="3">
        <v>0.57088540938979315</v>
      </c>
      <c r="N229" s="3">
        <v>0.57088540938979315</v>
      </c>
      <c r="O229" s="3">
        <v>0.57088540938979315</v>
      </c>
      <c r="P229" s="3">
        <v>0.57088540938979315</v>
      </c>
      <c r="Q229" s="3">
        <v>0.57088540938979315</v>
      </c>
    </row>
    <row r="230" spans="1:17" x14ac:dyDescent="0.35">
      <c r="A230" s="2"/>
      <c r="B230" s="3" t="s">
        <v>42</v>
      </c>
      <c r="C230" s="3" t="s">
        <v>39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</row>
    <row r="231" spans="1:17" x14ac:dyDescent="0.35">
      <c r="A231" s="2"/>
      <c r="B231" s="3" t="s">
        <v>43</v>
      </c>
      <c r="C231" s="3" t="s">
        <v>39</v>
      </c>
      <c r="D231" s="3">
        <v>0.40699999999999997</v>
      </c>
      <c r="E231" s="3">
        <v>0.40699999999999997</v>
      </c>
      <c r="F231" s="3">
        <v>0.40699999999999997</v>
      </c>
      <c r="G231" s="3">
        <v>0.40699999999999997</v>
      </c>
      <c r="H231" s="3">
        <v>0.40699999999999997</v>
      </c>
      <c r="I231" s="3">
        <v>0.40699999999999997</v>
      </c>
      <c r="J231" s="3">
        <v>0.40699999999999997</v>
      </c>
      <c r="K231" s="3">
        <v>0.40699999999999997</v>
      </c>
      <c r="L231" s="3">
        <v>0.40699999999999997</v>
      </c>
      <c r="M231" s="3">
        <v>0.40699999999999997</v>
      </c>
      <c r="N231" s="3">
        <v>0.40699999999999997</v>
      </c>
      <c r="O231" s="3">
        <v>0.40699999999999997</v>
      </c>
      <c r="P231" s="3">
        <v>0.40699999999999997</v>
      </c>
      <c r="Q231" s="3">
        <v>0.40699999999999997</v>
      </c>
    </row>
    <row r="232" spans="1:17" x14ac:dyDescent="0.35">
      <c r="A232" s="2"/>
      <c r="B232" s="3" t="s">
        <v>44</v>
      </c>
      <c r="C232" s="3" t="s">
        <v>39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</row>
    <row r="233" spans="1:17" x14ac:dyDescent="0.35">
      <c r="A233" s="2"/>
      <c r="B233" s="3" t="s">
        <v>45</v>
      </c>
      <c r="C233" s="3" t="s">
        <v>39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</row>
    <row r="234" spans="1:17" x14ac:dyDescent="0.35">
      <c r="A234" s="2"/>
      <c r="B234" s="3" t="s">
        <v>38</v>
      </c>
      <c r="C234" s="3" t="s">
        <v>46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</row>
    <row r="235" spans="1:17" x14ac:dyDescent="0.35">
      <c r="A235" s="2"/>
      <c r="B235" s="3" t="s">
        <v>40</v>
      </c>
      <c r="C235" s="3" t="s">
        <v>46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</row>
    <row r="236" spans="1:17" x14ac:dyDescent="0.35">
      <c r="A236" s="2"/>
      <c r="B236" s="3" t="s">
        <v>41</v>
      </c>
      <c r="C236" s="3" t="s">
        <v>46</v>
      </c>
      <c r="D236" s="3">
        <v>55411675.954931729</v>
      </c>
      <c r="E236" s="3">
        <v>77724121.160947785</v>
      </c>
      <c r="F236" s="3">
        <v>77724121.160947785</v>
      </c>
      <c r="G236" s="3">
        <v>77724121.160947785</v>
      </c>
      <c r="H236" s="3">
        <v>77724121.160947785</v>
      </c>
      <c r="I236" s="3">
        <v>77724121.160947785</v>
      </c>
      <c r="J236" s="3">
        <v>77724121.160947785</v>
      </c>
      <c r="K236" s="3">
        <v>77724121.160947785</v>
      </c>
      <c r="L236" s="3">
        <v>77724121.160947785</v>
      </c>
      <c r="M236" s="3">
        <v>77724121.160947785</v>
      </c>
      <c r="N236" s="3">
        <v>77724121.160947785</v>
      </c>
      <c r="O236" s="3">
        <v>77724121.160947785</v>
      </c>
      <c r="P236" s="3">
        <v>77724121.160947785</v>
      </c>
      <c r="Q236" s="3">
        <v>77724121.160947785</v>
      </c>
    </row>
    <row r="237" spans="1:17" x14ac:dyDescent="0.35">
      <c r="A237" s="2"/>
      <c r="B237" s="3" t="s">
        <v>42</v>
      </c>
      <c r="C237" s="3" t="s">
        <v>46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</row>
    <row r="238" spans="1:17" x14ac:dyDescent="0.35">
      <c r="A238" s="2"/>
      <c r="B238" s="3" t="s">
        <v>43</v>
      </c>
      <c r="C238" s="3" t="s">
        <v>46</v>
      </c>
      <c r="D238" s="3">
        <v>6308890.1764303222</v>
      </c>
      <c r="E238" s="3">
        <v>6308890.1764303222</v>
      </c>
      <c r="F238" s="3">
        <v>6308890.1764303222</v>
      </c>
      <c r="G238" s="3">
        <v>6308890.1764303222</v>
      </c>
      <c r="H238" s="3">
        <v>6308890.1764303222</v>
      </c>
      <c r="I238" s="3">
        <v>6308890.1764303222</v>
      </c>
      <c r="J238" s="3">
        <v>6308890.1764303222</v>
      </c>
      <c r="K238" s="3">
        <v>6308890.1764303222</v>
      </c>
      <c r="L238" s="3">
        <v>6308890.1764303222</v>
      </c>
      <c r="M238" s="3">
        <v>6308890.1764303222</v>
      </c>
      <c r="N238" s="3">
        <v>6308890.1764303222</v>
      </c>
      <c r="O238" s="3">
        <v>6308890.1764303222</v>
      </c>
      <c r="P238" s="3">
        <v>6308890.1764303222</v>
      </c>
      <c r="Q238" s="3">
        <v>6308890.1764303222</v>
      </c>
    </row>
    <row r="239" spans="1:17" x14ac:dyDescent="0.35">
      <c r="A239" s="2"/>
      <c r="B239" s="3" t="s">
        <v>44</v>
      </c>
      <c r="C239" s="3" t="s">
        <v>46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</row>
    <row r="240" spans="1:17" x14ac:dyDescent="0.35">
      <c r="A240" s="2"/>
      <c r="B240" s="3" t="s">
        <v>45</v>
      </c>
      <c r="C240" s="3" t="s">
        <v>46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</row>
    <row r="241" spans="1:17" x14ac:dyDescent="0.35">
      <c r="A241" s="2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 spans="1:17" x14ac:dyDescent="0.35">
      <c r="A242" s="2" t="s">
        <v>22</v>
      </c>
      <c r="B242" s="3" t="s">
        <v>38</v>
      </c>
      <c r="C242" s="3" t="s">
        <v>39</v>
      </c>
      <c r="D242" s="3">
        <v>0</v>
      </c>
      <c r="E242" s="3">
        <v>0.21774631690367119</v>
      </c>
      <c r="F242" s="3">
        <v>0.21774631690367119</v>
      </c>
      <c r="G242" s="3">
        <v>0.21774631690367119</v>
      </c>
      <c r="H242" s="3">
        <v>0.21774631690367119</v>
      </c>
      <c r="I242" s="3">
        <v>0.21774631690367119</v>
      </c>
      <c r="J242" s="3">
        <v>0.21774631690367119</v>
      </c>
      <c r="K242" s="3">
        <v>0.21774631690367119</v>
      </c>
      <c r="L242" s="3">
        <v>0.21774631690367119</v>
      </c>
      <c r="M242" s="3">
        <v>0.21774631690367119</v>
      </c>
      <c r="N242" s="3">
        <v>0.21774631690367119</v>
      </c>
      <c r="O242" s="3">
        <v>0.21774631690367119</v>
      </c>
      <c r="P242" s="3">
        <v>0.21774631690367119</v>
      </c>
      <c r="Q242" s="3">
        <v>0.21774631690367119</v>
      </c>
    </row>
    <row r="243" spans="1:17" x14ac:dyDescent="0.35">
      <c r="A243" s="2"/>
      <c r="B243" s="3" t="s">
        <v>40</v>
      </c>
      <c r="C243" s="3" t="s">
        <v>39</v>
      </c>
      <c r="D243" s="3">
        <v>0</v>
      </c>
      <c r="E243" s="3">
        <v>0.95</v>
      </c>
      <c r="F243" s="3">
        <v>0.95</v>
      </c>
      <c r="G243" s="3">
        <v>0.95</v>
      </c>
      <c r="H243" s="3">
        <v>0.95</v>
      </c>
      <c r="I243" s="3">
        <v>0.95</v>
      </c>
      <c r="J243" s="3">
        <v>0.95</v>
      </c>
      <c r="K243" s="3">
        <v>0.95</v>
      </c>
      <c r="L243" s="3">
        <v>0.95</v>
      </c>
      <c r="M243" s="3">
        <v>0.95</v>
      </c>
      <c r="N243" s="3">
        <v>0.95</v>
      </c>
      <c r="O243" s="3">
        <v>0.95</v>
      </c>
      <c r="P243" s="3">
        <v>0.95</v>
      </c>
      <c r="Q243" s="3">
        <v>0.95</v>
      </c>
    </row>
    <row r="244" spans="1:17" x14ac:dyDescent="0.35">
      <c r="A244" s="2"/>
      <c r="B244" s="3" t="s">
        <v>41</v>
      </c>
      <c r="C244" s="3" t="s">
        <v>39</v>
      </c>
      <c r="D244" s="3">
        <v>0.48699999999999999</v>
      </c>
      <c r="E244" s="3">
        <v>0.95000000000000007</v>
      </c>
      <c r="F244" s="3">
        <v>0.95000000000000007</v>
      </c>
      <c r="G244" s="3">
        <v>0.95000000000000007</v>
      </c>
      <c r="H244" s="3">
        <v>0.95000000000000007</v>
      </c>
      <c r="I244" s="3">
        <v>0.95000000000000007</v>
      </c>
      <c r="J244" s="3">
        <v>0.95000000000000007</v>
      </c>
      <c r="K244" s="3">
        <v>0.95000000000000007</v>
      </c>
      <c r="L244" s="3">
        <v>0.95000000000000007</v>
      </c>
      <c r="M244" s="3">
        <v>0.95000000000000007</v>
      </c>
      <c r="N244" s="3">
        <v>0.95000000000000007</v>
      </c>
      <c r="O244" s="3">
        <v>0.95000000000000007</v>
      </c>
      <c r="P244" s="3">
        <v>0.95000000000000007</v>
      </c>
      <c r="Q244" s="3">
        <v>0.95000000000000007</v>
      </c>
    </row>
    <row r="245" spans="1:17" x14ac:dyDescent="0.35">
      <c r="A245" s="2"/>
      <c r="B245" s="3" t="s">
        <v>42</v>
      </c>
      <c r="C245" s="3" t="s">
        <v>39</v>
      </c>
      <c r="D245" s="3">
        <v>0</v>
      </c>
      <c r="E245" s="3">
        <v>3.4277049383889507E-2</v>
      </c>
      <c r="F245" s="3">
        <v>3.4277049383889507E-2</v>
      </c>
      <c r="G245" s="3">
        <v>3.4277049383889507E-2</v>
      </c>
      <c r="H245" s="3">
        <v>3.4277049383889507E-2</v>
      </c>
      <c r="I245" s="3">
        <v>3.4277049383889507E-2</v>
      </c>
      <c r="J245" s="3">
        <v>3.4277049383889507E-2</v>
      </c>
      <c r="K245" s="3">
        <v>3.4277049383889507E-2</v>
      </c>
      <c r="L245" s="3">
        <v>3.4277049383889507E-2</v>
      </c>
      <c r="M245" s="3">
        <v>3.4277049383889507E-2</v>
      </c>
      <c r="N245" s="3">
        <v>3.4277049383889507E-2</v>
      </c>
      <c r="O245" s="3">
        <v>3.4277049383889507E-2</v>
      </c>
      <c r="P245" s="3">
        <v>3.4277049383889507E-2</v>
      </c>
      <c r="Q245" s="3">
        <v>3.4277049383889507E-2</v>
      </c>
    </row>
    <row r="246" spans="1:17" x14ac:dyDescent="0.35">
      <c r="A246" s="2"/>
      <c r="B246" s="3" t="s">
        <v>43</v>
      </c>
      <c r="C246" s="3" t="s">
        <v>39</v>
      </c>
      <c r="D246" s="3">
        <v>0.48699999999999999</v>
      </c>
      <c r="E246" s="3">
        <v>0.57630681488842028</v>
      </c>
      <c r="F246" s="3">
        <v>0.57630681488842028</v>
      </c>
      <c r="G246" s="3">
        <v>0.57630681488842028</v>
      </c>
      <c r="H246" s="3">
        <v>0.57630681488842028</v>
      </c>
      <c r="I246" s="3">
        <v>0.57630681488842028</v>
      </c>
      <c r="J246" s="3">
        <v>0.57630681488842028</v>
      </c>
      <c r="K246" s="3">
        <v>0.57630681488842028</v>
      </c>
      <c r="L246" s="3">
        <v>0.57630681488842028</v>
      </c>
      <c r="M246" s="3">
        <v>0.57630681488842028</v>
      </c>
      <c r="N246" s="3">
        <v>0.57630681488842028</v>
      </c>
      <c r="O246" s="3">
        <v>0.57630681488842028</v>
      </c>
      <c r="P246" s="3">
        <v>0.57630681488842028</v>
      </c>
      <c r="Q246" s="3">
        <v>0.57630681488842028</v>
      </c>
    </row>
    <row r="247" spans="1:17" x14ac:dyDescent="0.35">
      <c r="A247" s="2"/>
      <c r="B247" s="3" t="s">
        <v>44</v>
      </c>
      <c r="C247" s="3" t="s">
        <v>39</v>
      </c>
      <c r="D247" s="3">
        <v>0.95</v>
      </c>
      <c r="E247" s="3">
        <v>0.95</v>
      </c>
      <c r="F247" s="3">
        <v>0.95</v>
      </c>
      <c r="G247" s="3">
        <v>0.95</v>
      </c>
      <c r="H247" s="3">
        <v>0.95</v>
      </c>
      <c r="I247" s="3">
        <v>0.95</v>
      </c>
      <c r="J247" s="3">
        <v>0.95</v>
      </c>
      <c r="K247" s="3">
        <v>0.95</v>
      </c>
      <c r="L247" s="3">
        <v>0.95</v>
      </c>
      <c r="M247" s="3">
        <v>0.95</v>
      </c>
      <c r="N247" s="3">
        <v>0.95</v>
      </c>
      <c r="O247" s="3">
        <v>0.95</v>
      </c>
      <c r="P247" s="3">
        <v>0.95</v>
      </c>
      <c r="Q247" s="3">
        <v>0.95</v>
      </c>
    </row>
    <row r="248" spans="1:17" x14ac:dyDescent="0.35">
      <c r="A248" s="2"/>
      <c r="B248" s="3" t="s">
        <v>45</v>
      </c>
      <c r="C248" s="3" t="s">
        <v>39</v>
      </c>
      <c r="D248" s="3">
        <v>0</v>
      </c>
      <c r="E248" s="3">
        <v>0.95</v>
      </c>
      <c r="F248" s="3">
        <v>0.95</v>
      </c>
      <c r="G248" s="3">
        <v>0.95</v>
      </c>
      <c r="H248" s="3">
        <v>0.95</v>
      </c>
      <c r="I248" s="3">
        <v>0.95</v>
      </c>
      <c r="J248" s="3">
        <v>0.95</v>
      </c>
      <c r="K248" s="3">
        <v>0.95</v>
      </c>
      <c r="L248" s="3">
        <v>0.95</v>
      </c>
      <c r="M248" s="3">
        <v>0.95</v>
      </c>
      <c r="N248" s="3">
        <v>0.95</v>
      </c>
      <c r="O248" s="3">
        <v>0.95</v>
      </c>
      <c r="P248" s="3">
        <v>0.95</v>
      </c>
      <c r="Q248" s="3">
        <v>0.95</v>
      </c>
    </row>
    <row r="249" spans="1:17" x14ac:dyDescent="0.35">
      <c r="A249" s="2"/>
      <c r="B249" s="3" t="s">
        <v>38</v>
      </c>
      <c r="C249" s="3" t="s">
        <v>46</v>
      </c>
      <c r="D249" s="3">
        <v>0</v>
      </c>
      <c r="E249" s="3">
        <v>859518.72675655317</v>
      </c>
      <c r="F249" s="3">
        <v>859518.72675655317</v>
      </c>
      <c r="G249" s="3">
        <v>859518.72675655317</v>
      </c>
      <c r="H249" s="3">
        <v>859518.72675655317</v>
      </c>
      <c r="I249" s="3">
        <v>859518.72675655317</v>
      </c>
      <c r="J249" s="3">
        <v>859518.72675655317</v>
      </c>
      <c r="K249" s="3">
        <v>859518.72675655317</v>
      </c>
      <c r="L249" s="3">
        <v>859518.72675655317</v>
      </c>
      <c r="M249" s="3">
        <v>859518.72675655317</v>
      </c>
      <c r="N249" s="3">
        <v>859518.72675655317</v>
      </c>
      <c r="O249" s="3">
        <v>859518.72675655317</v>
      </c>
      <c r="P249" s="3">
        <v>859518.72675655317</v>
      </c>
      <c r="Q249" s="3">
        <v>859518.72675655317</v>
      </c>
    </row>
    <row r="250" spans="1:17" x14ac:dyDescent="0.35">
      <c r="A250" s="2"/>
      <c r="B250" s="3" t="s">
        <v>40</v>
      </c>
      <c r="C250" s="3" t="s">
        <v>46</v>
      </c>
      <c r="D250" s="3">
        <v>0</v>
      </c>
      <c r="E250" s="3">
        <v>299258.9048278259</v>
      </c>
      <c r="F250" s="3">
        <v>299258.9048278259</v>
      </c>
      <c r="G250" s="3">
        <v>299258.9048278259</v>
      </c>
      <c r="H250" s="3">
        <v>299258.9048278259</v>
      </c>
      <c r="I250" s="3">
        <v>299258.9048278259</v>
      </c>
      <c r="J250" s="3">
        <v>299258.9048278259</v>
      </c>
      <c r="K250" s="3">
        <v>299258.9048278259</v>
      </c>
      <c r="L250" s="3">
        <v>299258.9048278259</v>
      </c>
      <c r="M250" s="3">
        <v>299258.9048278259</v>
      </c>
      <c r="N250" s="3">
        <v>299258.9048278259</v>
      </c>
      <c r="O250" s="3">
        <v>299258.9048278259</v>
      </c>
      <c r="P250" s="3">
        <v>299258.9048278259</v>
      </c>
      <c r="Q250" s="3">
        <v>299258.9048278259</v>
      </c>
    </row>
    <row r="251" spans="1:17" x14ac:dyDescent="0.35">
      <c r="A251" s="2"/>
      <c r="B251" s="3" t="s">
        <v>41</v>
      </c>
      <c r="C251" s="3" t="s">
        <v>46</v>
      </c>
      <c r="D251" s="3">
        <v>195806.21694032461</v>
      </c>
      <c r="E251" s="3">
        <v>510275.07194585778</v>
      </c>
      <c r="F251" s="3">
        <v>510275.07194585778</v>
      </c>
      <c r="G251" s="3">
        <v>510275.07194585778</v>
      </c>
      <c r="H251" s="3">
        <v>510275.07194585778</v>
      </c>
      <c r="I251" s="3">
        <v>510275.07194585778</v>
      </c>
      <c r="J251" s="3">
        <v>510275.07194585778</v>
      </c>
      <c r="K251" s="3">
        <v>510275.07194585778</v>
      </c>
      <c r="L251" s="3">
        <v>510275.07194585778</v>
      </c>
      <c r="M251" s="3">
        <v>510275.07194585778</v>
      </c>
      <c r="N251" s="3">
        <v>510275.07194585778</v>
      </c>
      <c r="O251" s="3">
        <v>510275.07194585778</v>
      </c>
      <c r="P251" s="3">
        <v>510275.07194585778</v>
      </c>
      <c r="Q251" s="3">
        <v>510275.07194585778</v>
      </c>
    </row>
    <row r="252" spans="1:17" x14ac:dyDescent="0.35">
      <c r="A252" s="2"/>
      <c r="B252" s="3" t="s">
        <v>42</v>
      </c>
      <c r="C252" s="3" t="s">
        <v>46</v>
      </c>
      <c r="D252" s="3">
        <v>0</v>
      </c>
      <c r="E252" s="3">
        <v>761300.08353623666</v>
      </c>
      <c r="F252" s="3">
        <v>761300.08353623666</v>
      </c>
      <c r="G252" s="3">
        <v>761300.08353623666</v>
      </c>
      <c r="H252" s="3">
        <v>761300.08353623666</v>
      </c>
      <c r="I252" s="3">
        <v>761300.08353623666</v>
      </c>
      <c r="J252" s="3">
        <v>761300.08353623666</v>
      </c>
      <c r="K252" s="3">
        <v>761300.08353623666</v>
      </c>
      <c r="L252" s="3">
        <v>761300.08353623666</v>
      </c>
      <c r="M252" s="3">
        <v>761300.08353623666</v>
      </c>
      <c r="N252" s="3">
        <v>761300.08353623666</v>
      </c>
      <c r="O252" s="3">
        <v>761300.08353623666</v>
      </c>
      <c r="P252" s="3">
        <v>761300.08353623666</v>
      </c>
      <c r="Q252" s="3">
        <v>761300.08353623666</v>
      </c>
    </row>
    <row r="253" spans="1:17" x14ac:dyDescent="0.35">
      <c r="A253" s="2"/>
      <c r="B253" s="3" t="s">
        <v>43</v>
      </c>
      <c r="C253" s="3" t="s">
        <v>46</v>
      </c>
      <c r="D253" s="3">
        <v>4428903.1064087823</v>
      </c>
      <c r="E253" s="3">
        <v>5241082.2232112428</v>
      </c>
      <c r="F253" s="3">
        <v>5241082.2232112428</v>
      </c>
      <c r="G253" s="3">
        <v>5241082.2232112428</v>
      </c>
      <c r="H253" s="3">
        <v>5241082.2232112428</v>
      </c>
      <c r="I253" s="3">
        <v>5241082.2232112428</v>
      </c>
      <c r="J253" s="3">
        <v>5241082.2232112428</v>
      </c>
      <c r="K253" s="3">
        <v>5241082.2232112428</v>
      </c>
      <c r="L253" s="3">
        <v>5241082.2232112428</v>
      </c>
      <c r="M253" s="3">
        <v>5241082.2232112428</v>
      </c>
      <c r="N253" s="3">
        <v>5241082.2232112428</v>
      </c>
      <c r="O253" s="3">
        <v>5241082.2232112428</v>
      </c>
      <c r="P253" s="3">
        <v>5241082.2232112428</v>
      </c>
      <c r="Q253" s="3">
        <v>5241082.2232112428</v>
      </c>
    </row>
    <row r="254" spans="1:17" x14ac:dyDescent="0.35">
      <c r="A254" s="2"/>
      <c r="B254" s="3" t="s">
        <v>44</v>
      </c>
      <c r="C254" s="3" t="s">
        <v>46</v>
      </c>
      <c r="D254" s="3">
        <v>464337.0215132134</v>
      </c>
      <c r="E254" s="3">
        <v>464337.0215132134</v>
      </c>
      <c r="F254" s="3">
        <v>464337.0215132134</v>
      </c>
      <c r="G254" s="3">
        <v>464337.0215132134</v>
      </c>
      <c r="H254" s="3">
        <v>464337.0215132134</v>
      </c>
      <c r="I254" s="3">
        <v>464337.0215132134</v>
      </c>
      <c r="J254" s="3">
        <v>464337.0215132134</v>
      </c>
      <c r="K254" s="3">
        <v>464337.0215132134</v>
      </c>
      <c r="L254" s="3">
        <v>464337.0215132134</v>
      </c>
      <c r="M254" s="3">
        <v>464337.0215132134</v>
      </c>
      <c r="N254" s="3">
        <v>464337.0215132134</v>
      </c>
      <c r="O254" s="3">
        <v>464337.0215132134</v>
      </c>
      <c r="P254" s="3">
        <v>464337.0215132134</v>
      </c>
      <c r="Q254" s="3">
        <v>464337.0215132134</v>
      </c>
    </row>
    <row r="255" spans="1:17" x14ac:dyDescent="0.35">
      <c r="A255" s="2"/>
      <c r="B255" s="3" t="s">
        <v>45</v>
      </c>
      <c r="C255" s="3" t="s">
        <v>46</v>
      </c>
      <c r="D255" s="3">
        <v>0</v>
      </c>
      <c r="E255" s="3">
        <v>559700.30704793159</v>
      </c>
      <c r="F255" s="3">
        <v>559700.30704793159</v>
      </c>
      <c r="G255" s="3">
        <v>559700.30704793159</v>
      </c>
      <c r="H255" s="3">
        <v>559700.30704793159</v>
      </c>
      <c r="I255" s="3">
        <v>559700.30704793159</v>
      </c>
      <c r="J255" s="3">
        <v>559700.30704793159</v>
      </c>
      <c r="K255" s="3">
        <v>559700.30704793159</v>
      </c>
      <c r="L255" s="3">
        <v>559700.30704793159</v>
      </c>
      <c r="M255" s="3">
        <v>559700.30704793159</v>
      </c>
      <c r="N255" s="3">
        <v>559700.30704793159</v>
      </c>
      <c r="O255" s="3">
        <v>559700.30704793159</v>
      </c>
      <c r="P255" s="3">
        <v>559700.30704793159</v>
      </c>
      <c r="Q255" s="3">
        <v>559700.30704793159</v>
      </c>
    </row>
    <row r="256" spans="1:17" x14ac:dyDescent="0.35">
      <c r="A256" s="2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 spans="1:17" x14ac:dyDescent="0.35">
      <c r="A257" s="2" t="s">
        <v>23</v>
      </c>
      <c r="B257" s="3" t="s">
        <v>38</v>
      </c>
      <c r="C257" s="3" t="s">
        <v>39</v>
      </c>
      <c r="D257" s="3">
        <v>0</v>
      </c>
      <c r="E257" s="3">
        <v>8.9617403120172742E-3</v>
      </c>
      <c r="F257" s="3">
        <v>8.9617403120172742E-3</v>
      </c>
      <c r="G257" s="3">
        <v>8.9617403120172742E-3</v>
      </c>
      <c r="H257" s="3">
        <v>8.9617403120172742E-3</v>
      </c>
      <c r="I257" s="3">
        <v>8.9617403120172742E-3</v>
      </c>
      <c r="J257" s="3">
        <v>8.9617403120172742E-3</v>
      </c>
      <c r="K257" s="3">
        <v>8.9617403120172742E-3</v>
      </c>
      <c r="L257" s="3">
        <v>8.9617403120172742E-3</v>
      </c>
      <c r="M257" s="3">
        <v>8.9617403120172742E-3</v>
      </c>
      <c r="N257" s="3">
        <v>8.9617403120172742E-3</v>
      </c>
      <c r="O257" s="3">
        <v>8.9617403120172742E-3</v>
      </c>
      <c r="P257" s="3">
        <v>8.9617403120172742E-3</v>
      </c>
      <c r="Q257" s="3">
        <v>8.9617403120172742E-3</v>
      </c>
    </row>
    <row r="258" spans="1:17" x14ac:dyDescent="0.35">
      <c r="A258" s="2"/>
      <c r="B258" s="3" t="s">
        <v>40</v>
      </c>
      <c r="C258" s="3" t="s">
        <v>39</v>
      </c>
      <c r="D258" s="3">
        <v>0.75499999999999989</v>
      </c>
      <c r="E258" s="3">
        <v>0.95</v>
      </c>
      <c r="F258" s="3">
        <v>0.95</v>
      </c>
      <c r="G258" s="3">
        <v>0.95</v>
      </c>
      <c r="H258" s="3">
        <v>0.95</v>
      </c>
      <c r="I258" s="3">
        <v>0.95</v>
      </c>
      <c r="J258" s="3">
        <v>0.95</v>
      </c>
      <c r="K258" s="3">
        <v>0.95</v>
      </c>
      <c r="L258" s="3">
        <v>0.95</v>
      </c>
      <c r="M258" s="3">
        <v>0.95</v>
      </c>
      <c r="N258" s="3">
        <v>0.95</v>
      </c>
      <c r="O258" s="3">
        <v>0.95</v>
      </c>
      <c r="P258" s="3">
        <v>0.95</v>
      </c>
      <c r="Q258" s="3">
        <v>0.95</v>
      </c>
    </row>
    <row r="259" spans="1:17" x14ac:dyDescent="0.35">
      <c r="A259" s="2"/>
      <c r="B259" s="3" t="s">
        <v>41</v>
      </c>
      <c r="C259" s="3" t="s">
        <v>39</v>
      </c>
      <c r="D259" s="3">
        <v>0.47699999999999998</v>
      </c>
      <c r="E259" s="3">
        <v>0.95</v>
      </c>
      <c r="F259" s="3">
        <v>0.95</v>
      </c>
      <c r="G259" s="3">
        <v>0.95</v>
      </c>
      <c r="H259" s="3">
        <v>0.95</v>
      </c>
      <c r="I259" s="3">
        <v>0.95</v>
      </c>
      <c r="J259" s="3">
        <v>0.95</v>
      </c>
      <c r="K259" s="3">
        <v>0.95</v>
      </c>
      <c r="L259" s="3">
        <v>0.95</v>
      </c>
      <c r="M259" s="3">
        <v>0.95</v>
      </c>
      <c r="N259" s="3">
        <v>0.95</v>
      </c>
      <c r="O259" s="3">
        <v>0.95</v>
      </c>
      <c r="P259" s="3">
        <v>0.95</v>
      </c>
      <c r="Q259" s="3">
        <v>0.95</v>
      </c>
    </row>
    <row r="260" spans="1:17" x14ac:dyDescent="0.35">
      <c r="A260" s="2"/>
      <c r="B260" s="3" t="s">
        <v>42</v>
      </c>
      <c r="C260" s="3" t="s">
        <v>39</v>
      </c>
      <c r="D260" s="3">
        <v>0</v>
      </c>
      <c r="E260" s="3">
        <v>9.6707042038301095E-3</v>
      </c>
      <c r="F260" s="3">
        <v>9.6707042038301095E-3</v>
      </c>
      <c r="G260" s="3">
        <v>9.6707042038301095E-3</v>
      </c>
      <c r="H260" s="3">
        <v>9.6707042038301095E-3</v>
      </c>
      <c r="I260" s="3">
        <v>9.6707042038301095E-3</v>
      </c>
      <c r="J260" s="3">
        <v>9.6707042038301095E-3</v>
      </c>
      <c r="K260" s="3">
        <v>9.6707042038301095E-3</v>
      </c>
      <c r="L260" s="3">
        <v>9.6707042038301095E-3</v>
      </c>
      <c r="M260" s="3">
        <v>9.6707042038301095E-3</v>
      </c>
      <c r="N260" s="3">
        <v>9.6707042038301095E-3</v>
      </c>
      <c r="O260" s="3">
        <v>9.6707042038301095E-3</v>
      </c>
      <c r="P260" s="3">
        <v>9.6707042038301095E-3</v>
      </c>
      <c r="Q260" s="3">
        <v>9.6707042038301095E-3</v>
      </c>
    </row>
    <row r="261" spans="1:17" x14ac:dyDescent="0.35">
      <c r="A261" s="2"/>
      <c r="B261" s="3" t="s">
        <v>43</v>
      </c>
      <c r="C261" s="3" t="s">
        <v>39</v>
      </c>
      <c r="D261" s="3">
        <v>0.47700000000000009</v>
      </c>
      <c r="E261" s="3">
        <v>0.54557118636932889</v>
      </c>
      <c r="F261" s="3">
        <v>0.54557118636932889</v>
      </c>
      <c r="G261" s="3">
        <v>0.54557118636932889</v>
      </c>
      <c r="H261" s="3">
        <v>0.54557118636932889</v>
      </c>
      <c r="I261" s="3">
        <v>0.54557118636932889</v>
      </c>
      <c r="J261" s="3">
        <v>0.54557118636932889</v>
      </c>
      <c r="K261" s="3">
        <v>0.54557118636932889</v>
      </c>
      <c r="L261" s="3">
        <v>0.54557118636932889</v>
      </c>
      <c r="M261" s="3">
        <v>0.54557118636932889</v>
      </c>
      <c r="N261" s="3">
        <v>0.54557118636932889</v>
      </c>
      <c r="O261" s="3">
        <v>0.54557118636932889</v>
      </c>
      <c r="P261" s="3">
        <v>0.54557118636932889</v>
      </c>
      <c r="Q261" s="3">
        <v>0.54557118636932889</v>
      </c>
    </row>
    <row r="262" spans="1:17" x14ac:dyDescent="0.35">
      <c r="A262" s="2"/>
      <c r="B262" s="3" t="s">
        <v>44</v>
      </c>
      <c r="C262" s="3" t="s">
        <v>39</v>
      </c>
      <c r="D262" s="3">
        <v>0.58499999999999996</v>
      </c>
      <c r="E262" s="3">
        <v>0.95</v>
      </c>
      <c r="F262" s="3">
        <v>0.95</v>
      </c>
      <c r="G262" s="3">
        <v>0.95</v>
      </c>
      <c r="H262" s="3">
        <v>0.95</v>
      </c>
      <c r="I262" s="3">
        <v>0.95</v>
      </c>
      <c r="J262" s="3">
        <v>0.95</v>
      </c>
      <c r="K262" s="3">
        <v>0.95</v>
      </c>
      <c r="L262" s="3">
        <v>0.95</v>
      </c>
      <c r="M262" s="3">
        <v>0.95</v>
      </c>
      <c r="N262" s="3">
        <v>0.95</v>
      </c>
      <c r="O262" s="3">
        <v>0.95</v>
      </c>
      <c r="P262" s="3">
        <v>0.95</v>
      </c>
      <c r="Q262" s="3">
        <v>0.95</v>
      </c>
    </row>
    <row r="263" spans="1:17" x14ac:dyDescent="0.35">
      <c r="A263" s="2"/>
      <c r="B263" s="3" t="s">
        <v>45</v>
      </c>
      <c r="C263" s="3" t="s">
        <v>39</v>
      </c>
      <c r="D263" s="3">
        <v>5.4000000000000013E-2</v>
      </c>
      <c r="E263" s="3">
        <v>0.95</v>
      </c>
      <c r="F263" s="3">
        <v>0.95</v>
      </c>
      <c r="G263" s="3">
        <v>0.95</v>
      </c>
      <c r="H263" s="3">
        <v>0.95</v>
      </c>
      <c r="I263" s="3">
        <v>0.95</v>
      </c>
      <c r="J263" s="3">
        <v>0.95</v>
      </c>
      <c r="K263" s="3">
        <v>0.95</v>
      </c>
      <c r="L263" s="3">
        <v>0.95</v>
      </c>
      <c r="M263" s="3">
        <v>0.95</v>
      </c>
      <c r="N263" s="3">
        <v>0.95</v>
      </c>
      <c r="O263" s="3">
        <v>0.95</v>
      </c>
      <c r="P263" s="3">
        <v>0.95</v>
      </c>
      <c r="Q263" s="3">
        <v>0.95</v>
      </c>
    </row>
    <row r="264" spans="1:17" x14ac:dyDescent="0.35">
      <c r="A264" s="2"/>
      <c r="B264" s="3" t="s">
        <v>38</v>
      </c>
      <c r="C264" s="3" t="s">
        <v>46</v>
      </c>
      <c r="D264" s="3">
        <v>0</v>
      </c>
      <c r="E264" s="3">
        <v>16741.668771869168</v>
      </c>
      <c r="F264" s="3">
        <v>16741.668771869168</v>
      </c>
      <c r="G264" s="3">
        <v>16741.668771869168</v>
      </c>
      <c r="H264" s="3">
        <v>16741.668771869168</v>
      </c>
      <c r="I264" s="3">
        <v>16741.668771869168</v>
      </c>
      <c r="J264" s="3">
        <v>16741.668771869168</v>
      </c>
      <c r="K264" s="3">
        <v>16741.668771869168</v>
      </c>
      <c r="L264" s="3">
        <v>16741.668771869168</v>
      </c>
      <c r="M264" s="3">
        <v>16741.668771869168</v>
      </c>
      <c r="N264" s="3">
        <v>16741.668771869168</v>
      </c>
      <c r="O264" s="3">
        <v>16741.668771869168</v>
      </c>
      <c r="P264" s="3">
        <v>16741.668771869168</v>
      </c>
      <c r="Q264" s="3">
        <v>16741.668771869168</v>
      </c>
    </row>
    <row r="265" spans="1:17" x14ac:dyDescent="0.35">
      <c r="A265" s="2"/>
      <c r="B265" s="3" t="s">
        <v>40</v>
      </c>
      <c r="C265" s="3" t="s">
        <v>46</v>
      </c>
      <c r="D265" s="3">
        <v>213865.39255530931</v>
      </c>
      <c r="E265" s="3">
        <v>274721.48740253248</v>
      </c>
      <c r="F265" s="3">
        <v>274721.48740253248</v>
      </c>
      <c r="G265" s="3">
        <v>274721.48740253248</v>
      </c>
      <c r="H265" s="3">
        <v>274721.48740253248</v>
      </c>
      <c r="I265" s="3">
        <v>274721.48740253248</v>
      </c>
      <c r="J265" s="3">
        <v>274721.48740253248</v>
      </c>
      <c r="K265" s="3">
        <v>274721.48740253248</v>
      </c>
      <c r="L265" s="3">
        <v>274721.48740253248</v>
      </c>
      <c r="M265" s="3">
        <v>274721.48740253248</v>
      </c>
      <c r="N265" s="3">
        <v>274721.48740253248</v>
      </c>
      <c r="O265" s="3">
        <v>274721.48740253248</v>
      </c>
      <c r="P265" s="3">
        <v>274721.48740253248</v>
      </c>
      <c r="Q265" s="3">
        <v>274721.48740253248</v>
      </c>
    </row>
    <row r="266" spans="1:17" x14ac:dyDescent="0.35">
      <c r="A266" s="2"/>
      <c r="B266" s="3" t="s">
        <v>41</v>
      </c>
      <c r="C266" s="3" t="s">
        <v>46</v>
      </c>
      <c r="D266" s="3">
        <v>189116.55072956689</v>
      </c>
      <c r="E266" s="3">
        <v>607462.99810807768</v>
      </c>
      <c r="F266" s="3">
        <v>607462.99810807768</v>
      </c>
      <c r="G266" s="3">
        <v>607462.99810807768</v>
      </c>
      <c r="H266" s="3">
        <v>607462.99810807768</v>
      </c>
      <c r="I266" s="3">
        <v>607462.99810807768</v>
      </c>
      <c r="J266" s="3">
        <v>607462.99810807768</v>
      </c>
      <c r="K266" s="3">
        <v>607462.99810807768</v>
      </c>
      <c r="L266" s="3">
        <v>607462.99810807768</v>
      </c>
      <c r="M266" s="3">
        <v>607462.99810807768</v>
      </c>
      <c r="N266" s="3">
        <v>607462.99810807768</v>
      </c>
      <c r="O266" s="3">
        <v>607462.99810807768</v>
      </c>
      <c r="P266" s="3">
        <v>607462.99810807768</v>
      </c>
      <c r="Q266" s="3">
        <v>607462.99810807768</v>
      </c>
    </row>
    <row r="267" spans="1:17" x14ac:dyDescent="0.35">
      <c r="A267" s="2"/>
      <c r="B267" s="3" t="s">
        <v>42</v>
      </c>
      <c r="C267" s="3" t="s">
        <v>46</v>
      </c>
      <c r="D267" s="3">
        <v>0</v>
      </c>
      <c r="E267" s="3">
        <v>100450.012631215</v>
      </c>
      <c r="F267" s="3">
        <v>100450.012631215</v>
      </c>
      <c r="G267" s="3">
        <v>100450.012631215</v>
      </c>
      <c r="H267" s="3">
        <v>100450.012631215</v>
      </c>
      <c r="I267" s="3">
        <v>100450.012631215</v>
      </c>
      <c r="J267" s="3">
        <v>100450.012631215</v>
      </c>
      <c r="K267" s="3">
        <v>100450.012631215</v>
      </c>
      <c r="L267" s="3">
        <v>100450.012631215</v>
      </c>
      <c r="M267" s="3">
        <v>100450.012631215</v>
      </c>
      <c r="N267" s="3">
        <v>100450.012631215</v>
      </c>
      <c r="O267" s="3">
        <v>100450.012631215</v>
      </c>
      <c r="P267" s="3">
        <v>100450.012631215</v>
      </c>
      <c r="Q267" s="3">
        <v>100450.012631215</v>
      </c>
    </row>
    <row r="268" spans="1:17" x14ac:dyDescent="0.35">
      <c r="A268" s="2"/>
      <c r="B268" s="3" t="s">
        <v>43</v>
      </c>
      <c r="C268" s="3" t="s">
        <v>46</v>
      </c>
      <c r="D268" s="3">
        <v>2016542.225180177</v>
      </c>
      <c r="E268" s="3">
        <v>2306430.469927453</v>
      </c>
      <c r="F268" s="3">
        <v>2306430.469927453</v>
      </c>
      <c r="G268" s="3">
        <v>2306430.469927453</v>
      </c>
      <c r="H268" s="3">
        <v>2306430.469927453</v>
      </c>
      <c r="I268" s="3">
        <v>2306430.469927453</v>
      </c>
      <c r="J268" s="3">
        <v>2306430.469927453</v>
      </c>
      <c r="K268" s="3">
        <v>2306430.469927453</v>
      </c>
      <c r="L268" s="3">
        <v>2306430.469927453</v>
      </c>
      <c r="M268" s="3">
        <v>2306430.469927453</v>
      </c>
      <c r="N268" s="3">
        <v>2306430.469927453</v>
      </c>
      <c r="O268" s="3">
        <v>2306430.469927453</v>
      </c>
      <c r="P268" s="3">
        <v>2306430.469927453</v>
      </c>
      <c r="Q268" s="3">
        <v>2306430.469927453</v>
      </c>
    </row>
    <row r="269" spans="1:17" x14ac:dyDescent="0.35">
      <c r="A269" s="2"/>
      <c r="B269" s="3" t="s">
        <v>44</v>
      </c>
      <c r="C269" s="3" t="s">
        <v>46</v>
      </c>
      <c r="D269" s="3">
        <v>286001.16000467812</v>
      </c>
      <c r="E269" s="3">
        <v>469100.37894079922</v>
      </c>
      <c r="F269" s="3">
        <v>469100.37894079922</v>
      </c>
      <c r="G269" s="3">
        <v>469100.37894079922</v>
      </c>
      <c r="H269" s="3">
        <v>469100.37894079922</v>
      </c>
      <c r="I269" s="3">
        <v>469100.37894079922</v>
      </c>
      <c r="J269" s="3">
        <v>469100.37894079922</v>
      </c>
      <c r="K269" s="3">
        <v>469100.37894079922</v>
      </c>
      <c r="L269" s="3">
        <v>469100.37894079922</v>
      </c>
      <c r="M269" s="3">
        <v>469100.37894079922</v>
      </c>
      <c r="N269" s="3">
        <v>469100.37894079922</v>
      </c>
      <c r="O269" s="3">
        <v>469100.37894079922</v>
      </c>
      <c r="P269" s="3">
        <v>469100.37894079922</v>
      </c>
      <c r="Q269" s="3">
        <v>469100.37894079922</v>
      </c>
    </row>
    <row r="270" spans="1:17" x14ac:dyDescent="0.35">
      <c r="A270" s="2"/>
      <c r="B270" s="3" t="s">
        <v>45</v>
      </c>
      <c r="C270" s="3" t="s">
        <v>46</v>
      </c>
      <c r="D270" s="3">
        <v>27254.82589915246</v>
      </c>
      <c r="E270" s="3">
        <v>492084.21187527559</v>
      </c>
      <c r="F270" s="3">
        <v>492084.21187527559</v>
      </c>
      <c r="G270" s="3">
        <v>492084.21187527559</v>
      </c>
      <c r="H270" s="3">
        <v>492084.21187527559</v>
      </c>
      <c r="I270" s="3">
        <v>492084.21187527559</v>
      </c>
      <c r="J270" s="3">
        <v>492084.21187527559</v>
      </c>
      <c r="K270" s="3">
        <v>492084.21187527559</v>
      </c>
      <c r="L270" s="3">
        <v>492084.21187527559</v>
      </c>
      <c r="M270" s="3">
        <v>492084.21187527559</v>
      </c>
      <c r="N270" s="3">
        <v>492084.21187527559</v>
      </c>
      <c r="O270" s="3">
        <v>492084.21187527559</v>
      </c>
      <c r="P270" s="3">
        <v>492084.21187527559</v>
      </c>
      <c r="Q270" s="3">
        <v>492084.21187527559</v>
      </c>
    </row>
    <row r="271" spans="1:17" x14ac:dyDescent="0.35">
      <c r="A271" s="2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spans="1:17" x14ac:dyDescent="0.35">
      <c r="A272" s="2" t="s">
        <v>24</v>
      </c>
      <c r="B272" s="3" t="s">
        <v>38</v>
      </c>
      <c r="C272" s="3" t="s">
        <v>39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</row>
    <row r="273" spans="1:17" x14ac:dyDescent="0.35">
      <c r="A273" s="2"/>
      <c r="B273" s="3" t="s">
        <v>40</v>
      </c>
      <c r="C273" s="3" t="s">
        <v>39</v>
      </c>
      <c r="D273" s="3">
        <v>0.32900000000000001</v>
      </c>
      <c r="E273" s="3">
        <v>0.94999999999999984</v>
      </c>
      <c r="F273" s="3">
        <v>0.94999999999999984</v>
      </c>
      <c r="G273" s="3">
        <v>0.94999999999999984</v>
      </c>
      <c r="H273" s="3">
        <v>0.94999999999999984</v>
      </c>
      <c r="I273" s="3">
        <v>0.94999999999999984</v>
      </c>
      <c r="J273" s="3">
        <v>0.94999999999999984</v>
      </c>
      <c r="K273" s="3">
        <v>0.94999999999999984</v>
      </c>
      <c r="L273" s="3">
        <v>0.94999999999999984</v>
      </c>
      <c r="M273" s="3">
        <v>0.94999999999999984</v>
      </c>
      <c r="N273" s="3">
        <v>0.94999999999999984</v>
      </c>
      <c r="O273" s="3">
        <v>0.94999999999999984</v>
      </c>
      <c r="P273" s="3">
        <v>0.94999999999999984</v>
      </c>
      <c r="Q273" s="3">
        <v>0.94999999999999984</v>
      </c>
    </row>
    <row r="274" spans="1:17" x14ac:dyDescent="0.35">
      <c r="A274" s="2"/>
      <c r="B274" s="3" t="s">
        <v>41</v>
      </c>
      <c r="C274" s="3" t="s">
        <v>39</v>
      </c>
      <c r="D274" s="3">
        <v>0.58200000000000007</v>
      </c>
      <c r="E274" s="3">
        <v>0.95</v>
      </c>
      <c r="F274" s="3">
        <v>0.95</v>
      </c>
      <c r="G274" s="3">
        <v>0.95</v>
      </c>
      <c r="H274" s="3">
        <v>0.95</v>
      </c>
      <c r="I274" s="3">
        <v>0.95</v>
      </c>
      <c r="J274" s="3">
        <v>0.95</v>
      </c>
      <c r="K274" s="3">
        <v>0.95</v>
      </c>
      <c r="L274" s="3">
        <v>0.95</v>
      </c>
      <c r="M274" s="3">
        <v>0.95</v>
      </c>
      <c r="N274" s="3">
        <v>0.95</v>
      </c>
      <c r="O274" s="3">
        <v>0.95</v>
      </c>
      <c r="P274" s="3">
        <v>0.95</v>
      </c>
      <c r="Q274" s="3">
        <v>0.95</v>
      </c>
    </row>
    <row r="275" spans="1:17" x14ac:dyDescent="0.35">
      <c r="A275" s="2"/>
      <c r="B275" s="3" t="s">
        <v>42</v>
      </c>
      <c r="C275" s="3" t="s">
        <v>39</v>
      </c>
      <c r="D275" s="3">
        <v>0</v>
      </c>
      <c r="E275" s="3">
        <v>7.6189836985217696E-2</v>
      </c>
      <c r="F275" s="3">
        <v>7.6189836985217696E-2</v>
      </c>
      <c r="G275" s="3">
        <v>7.6189836985217696E-2</v>
      </c>
      <c r="H275" s="3">
        <v>7.6189836985217696E-2</v>
      </c>
      <c r="I275" s="3">
        <v>7.6189836985217696E-2</v>
      </c>
      <c r="J275" s="3">
        <v>7.6189836985217696E-2</v>
      </c>
      <c r="K275" s="3">
        <v>7.6189836985217696E-2</v>
      </c>
      <c r="L275" s="3">
        <v>7.6189836985217696E-2</v>
      </c>
      <c r="M275" s="3">
        <v>7.6189836985217696E-2</v>
      </c>
      <c r="N275" s="3">
        <v>7.6189836985217696E-2</v>
      </c>
      <c r="O275" s="3">
        <v>7.6189836985217696E-2</v>
      </c>
      <c r="P275" s="3">
        <v>7.6189836985217696E-2</v>
      </c>
      <c r="Q275" s="3">
        <v>7.6189836985217696E-2</v>
      </c>
    </row>
    <row r="276" spans="1:17" x14ac:dyDescent="0.35">
      <c r="A276" s="2"/>
      <c r="B276" s="3" t="s">
        <v>43</v>
      </c>
      <c r="C276" s="3" t="s">
        <v>39</v>
      </c>
      <c r="D276" s="3">
        <v>0.58200000000000007</v>
      </c>
      <c r="E276" s="3">
        <v>0.92381016301478247</v>
      </c>
      <c r="F276" s="3">
        <v>0.92381016301478247</v>
      </c>
      <c r="G276" s="3">
        <v>0.92381016301478247</v>
      </c>
      <c r="H276" s="3">
        <v>0.92381016301478247</v>
      </c>
      <c r="I276" s="3">
        <v>0.92381016301478247</v>
      </c>
      <c r="J276" s="3">
        <v>0.92381016301478247</v>
      </c>
      <c r="K276" s="3">
        <v>0.92381016301478247</v>
      </c>
      <c r="L276" s="3">
        <v>0.92381016301478247</v>
      </c>
      <c r="M276" s="3">
        <v>0.92381016301478247</v>
      </c>
      <c r="N276" s="3">
        <v>0.92381016301478247</v>
      </c>
      <c r="O276" s="3">
        <v>0.92381016301478247</v>
      </c>
      <c r="P276" s="3">
        <v>0.92381016301478247</v>
      </c>
      <c r="Q276" s="3">
        <v>0.92381016301478247</v>
      </c>
    </row>
    <row r="277" spans="1:17" x14ac:dyDescent="0.35">
      <c r="A277" s="2"/>
      <c r="B277" s="3" t="s">
        <v>44</v>
      </c>
      <c r="C277" s="3" t="s">
        <v>39</v>
      </c>
      <c r="D277" s="3">
        <v>0.65599999999999981</v>
      </c>
      <c r="E277" s="3">
        <v>0.94999999999999984</v>
      </c>
      <c r="F277" s="3">
        <v>0.94999999999999984</v>
      </c>
      <c r="G277" s="3">
        <v>0.94999999999999984</v>
      </c>
      <c r="H277" s="3">
        <v>0.94999999999999984</v>
      </c>
      <c r="I277" s="3">
        <v>0.94999999999999984</v>
      </c>
      <c r="J277" s="3">
        <v>0.94999999999999984</v>
      </c>
      <c r="K277" s="3">
        <v>0.94999999999999984</v>
      </c>
      <c r="L277" s="3">
        <v>0.94999999999999984</v>
      </c>
      <c r="M277" s="3">
        <v>0.94999999999999984</v>
      </c>
      <c r="N277" s="3">
        <v>0.94999999999999984</v>
      </c>
      <c r="O277" s="3">
        <v>0.94999999999999984</v>
      </c>
      <c r="P277" s="3">
        <v>0.94999999999999984</v>
      </c>
      <c r="Q277" s="3">
        <v>0.94999999999999984</v>
      </c>
    </row>
    <row r="278" spans="1:17" x14ac:dyDescent="0.35">
      <c r="A278" s="2"/>
      <c r="B278" s="3" t="s">
        <v>45</v>
      </c>
      <c r="C278" s="3" t="s">
        <v>39</v>
      </c>
      <c r="D278" s="3">
        <v>1.0999999999999999E-2</v>
      </c>
      <c r="E278" s="3">
        <v>0.94999999999999984</v>
      </c>
      <c r="F278" s="3">
        <v>0.94999999999999984</v>
      </c>
      <c r="G278" s="3">
        <v>0.94999999999999984</v>
      </c>
      <c r="H278" s="3">
        <v>0.94999999999999984</v>
      </c>
      <c r="I278" s="3">
        <v>0.94999999999999984</v>
      </c>
      <c r="J278" s="3">
        <v>0.94999999999999984</v>
      </c>
      <c r="K278" s="3">
        <v>0.94999999999999984</v>
      </c>
      <c r="L278" s="3">
        <v>0.94999999999999984</v>
      </c>
      <c r="M278" s="3">
        <v>0.94999999999999984</v>
      </c>
      <c r="N278" s="3">
        <v>0.94999999999999984</v>
      </c>
      <c r="O278" s="3">
        <v>0.94999999999999984</v>
      </c>
      <c r="P278" s="3">
        <v>0.94999999999999984</v>
      </c>
      <c r="Q278" s="3">
        <v>0.94999999999999984</v>
      </c>
    </row>
    <row r="279" spans="1:17" x14ac:dyDescent="0.35">
      <c r="A279" s="2"/>
      <c r="B279" s="3" t="s">
        <v>38</v>
      </c>
      <c r="C279" s="3" t="s">
        <v>46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</row>
    <row r="280" spans="1:17" x14ac:dyDescent="0.35">
      <c r="A280" s="2"/>
      <c r="B280" s="3" t="s">
        <v>40</v>
      </c>
      <c r="C280" s="3" t="s">
        <v>46</v>
      </c>
      <c r="D280" s="3">
        <v>1569358.2860507029</v>
      </c>
      <c r="E280" s="3">
        <v>4830738.1141984016</v>
      </c>
      <c r="F280" s="3">
        <v>4830738.1141984016</v>
      </c>
      <c r="G280" s="3">
        <v>4830738.1141984016</v>
      </c>
      <c r="H280" s="3">
        <v>4830738.1141984016</v>
      </c>
      <c r="I280" s="3">
        <v>4830738.1141984016</v>
      </c>
      <c r="J280" s="3">
        <v>4830738.1141984016</v>
      </c>
      <c r="K280" s="3">
        <v>4830738.1141984016</v>
      </c>
      <c r="L280" s="3">
        <v>4830738.1141984016</v>
      </c>
      <c r="M280" s="3">
        <v>4830738.1141984016</v>
      </c>
      <c r="N280" s="3">
        <v>4830738.1141984016</v>
      </c>
      <c r="O280" s="3">
        <v>4830738.1141984016</v>
      </c>
      <c r="P280" s="3">
        <v>4830738.1141984016</v>
      </c>
      <c r="Q280" s="3">
        <v>4830738.1141984016</v>
      </c>
    </row>
    <row r="281" spans="1:17" x14ac:dyDescent="0.35">
      <c r="A281" s="2"/>
      <c r="B281" s="3" t="s">
        <v>41</v>
      </c>
      <c r="C281" s="3" t="s">
        <v>46</v>
      </c>
      <c r="D281" s="3">
        <v>10091586.247082449</v>
      </c>
      <c r="E281" s="3">
        <v>18297116.20110514</v>
      </c>
      <c r="F281" s="3">
        <v>18297116.20110514</v>
      </c>
      <c r="G281" s="3">
        <v>18297116.20110514</v>
      </c>
      <c r="H281" s="3">
        <v>18297116.20110514</v>
      </c>
      <c r="I281" s="3">
        <v>18297116.20110514</v>
      </c>
      <c r="J281" s="3">
        <v>18297116.20110514</v>
      </c>
      <c r="K281" s="3">
        <v>18297116.20110514</v>
      </c>
      <c r="L281" s="3">
        <v>18297116.20110514</v>
      </c>
      <c r="M281" s="3">
        <v>18297116.20110514</v>
      </c>
      <c r="N281" s="3">
        <v>18297116.20110514</v>
      </c>
      <c r="O281" s="3">
        <v>18297116.20110514</v>
      </c>
      <c r="P281" s="3">
        <v>18297116.20110514</v>
      </c>
      <c r="Q281" s="3">
        <v>18297116.20110514</v>
      </c>
    </row>
    <row r="282" spans="1:17" x14ac:dyDescent="0.35">
      <c r="A282" s="2"/>
      <c r="B282" s="3" t="s">
        <v>42</v>
      </c>
      <c r="C282" s="3" t="s">
        <v>46</v>
      </c>
      <c r="D282" s="3">
        <v>0</v>
      </c>
      <c r="E282" s="3">
        <v>2915269.3404991501</v>
      </c>
      <c r="F282" s="3">
        <v>2915269.3404991501</v>
      </c>
      <c r="G282" s="3">
        <v>2915269.3404991501</v>
      </c>
      <c r="H282" s="3">
        <v>2915269.3404991501</v>
      </c>
      <c r="I282" s="3">
        <v>2915269.3404991501</v>
      </c>
      <c r="J282" s="3">
        <v>2915269.3404991501</v>
      </c>
      <c r="K282" s="3">
        <v>2915269.3404991501</v>
      </c>
      <c r="L282" s="3">
        <v>2915269.3404991501</v>
      </c>
      <c r="M282" s="3">
        <v>2915269.3404991501</v>
      </c>
      <c r="N282" s="3">
        <v>2915269.3404991501</v>
      </c>
      <c r="O282" s="3">
        <v>2915269.3404991501</v>
      </c>
      <c r="P282" s="3">
        <v>2915269.3404991501</v>
      </c>
      <c r="Q282" s="3">
        <v>2915269.3404991501</v>
      </c>
    </row>
    <row r="283" spans="1:17" x14ac:dyDescent="0.35">
      <c r="A283" s="2"/>
      <c r="B283" s="3" t="s">
        <v>43</v>
      </c>
      <c r="C283" s="3" t="s">
        <v>46</v>
      </c>
      <c r="D283" s="3">
        <v>13235156.068715241</v>
      </c>
      <c r="E283" s="3">
        <v>29426147.435617529</v>
      </c>
      <c r="F283" s="3">
        <v>29426147.435617529</v>
      </c>
      <c r="G283" s="3">
        <v>29426147.435617529</v>
      </c>
      <c r="H283" s="3">
        <v>29426147.435617529</v>
      </c>
      <c r="I283" s="3">
        <v>29426147.435617529</v>
      </c>
      <c r="J283" s="3">
        <v>29426147.435617529</v>
      </c>
      <c r="K283" s="3">
        <v>29426147.435617529</v>
      </c>
      <c r="L283" s="3">
        <v>29426147.435617529</v>
      </c>
      <c r="M283" s="3">
        <v>29426147.435617529</v>
      </c>
      <c r="N283" s="3">
        <v>29426147.435617529</v>
      </c>
      <c r="O283" s="3">
        <v>29426147.435617529</v>
      </c>
      <c r="P283" s="3">
        <v>29426147.435617529</v>
      </c>
      <c r="Q283" s="3">
        <v>29426147.435617529</v>
      </c>
    </row>
    <row r="284" spans="1:17" x14ac:dyDescent="0.35">
      <c r="A284" s="2"/>
      <c r="B284" s="3" t="s">
        <v>44</v>
      </c>
      <c r="C284" s="3" t="s">
        <v>46</v>
      </c>
      <c r="D284" s="3">
        <v>10038146.26911738</v>
      </c>
      <c r="E284" s="3">
        <v>22224564.854782749</v>
      </c>
      <c r="F284" s="3">
        <v>22224564.854782749</v>
      </c>
      <c r="G284" s="3">
        <v>22224564.854782749</v>
      </c>
      <c r="H284" s="3">
        <v>22224564.854782749</v>
      </c>
      <c r="I284" s="3">
        <v>22224564.854782749</v>
      </c>
      <c r="J284" s="3">
        <v>22224564.854782749</v>
      </c>
      <c r="K284" s="3">
        <v>22224564.854782749</v>
      </c>
      <c r="L284" s="3">
        <v>22224564.854782749</v>
      </c>
      <c r="M284" s="3">
        <v>22224564.854782749</v>
      </c>
      <c r="N284" s="3">
        <v>22224564.854782749</v>
      </c>
      <c r="O284" s="3">
        <v>22224564.854782749</v>
      </c>
      <c r="P284" s="3">
        <v>22224564.854782749</v>
      </c>
      <c r="Q284" s="3">
        <v>22224564.854782749</v>
      </c>
    </row>
    <row r="285" spans="1:17" x14ac:dyDescent="0.35">
      <c r="A285" s="2"/>
      <c r="B285" s="3" t="s">
        <v>45</v>
      </c>
      <c r="C285" s="3" t="s">
        <v>46</v>
      </c>
      <c r="D285" s="3">
        <v>170771.9076335846</v>
      </c>
      <c r="E285" s="3">
        <v>16361763.27453587</v>
      </c>
      <c r="F285" s="3">
        <v>16361763.27453587</v>
      </c>
      <c r="G285" s="3">
        <v>16361763.27453587</v>
      </c>
      <c r="H285" s="3">
        <v>16361763.27453587</v>
      </c>
      <c r="I285" s="3">
        <v>16361763.27453587</v>
      </c>
      <c r="J285" s="3">
        <v>16361763.27453587</v>
      </c>
      <c r="K285" s="3">
        <v>16361763.27453587</v>
      </c>
      <c r="L285" s="3">
        <v>16361763.27453587</v>
      </c>
      <c r="M285" s="3">
        <v>16361763.27453587</v>
      </c>
      <c r="N285" s="3">
        <v>16361763.27453587</v>
      </c>
      <c r="O285" s="3">
        <v>16361763.27453587</v>
      </c>
      <c r="P285" s="3">
        <v>16361763.27453587</v>
      </c>
      <c r="Q285" s="3">
        <v>16361763.27453587</v>
      </c>
    </row>
    <row r="286" spans="1:17" x14ac:dyDescent="0.35">
      <c r="A286" s="2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7" x14ac:dyDescent="0.35">
      <c r="A287" s="2" t="s">
        <v>25</v>
      </c>
      <c r="B287" s="3" t="s">
        <v>38</v>
      </c>
      <c r="C287" s="3" t="s">
        <v>39</v>
      </c>
      <c r="D287" s="3">
        <v>0</v>
      </c>
      <c r="E287" s="3">
        <v>0.95</v>
      </c>
      <c r="F287" s="3">
        <v>0.95</v>
      </c>
      <c r="G287" s="3">
        <v>0.95</v>
      </c>
      <c r="H287" s="3">
        <v>0.95</v>
      </c>
      <c r="I287" s="3">
        <v>0.95</v>
      </c>
      <c r="J287" s="3">
        <v>0.95</v>
      </c>
      <c r="K287" s="3">
        <v>0.95</v>
      </c>
      <c r="L287" s="3">
        <v>0.95</v>
      </c>
      <c r="M287" s="3">
        <v>0.95</v>
      </c>
      <c r="N287" s="3">
        <v>0.95</v>
      </c>
      <c r="O287" s="3">
        <v>0.95</v>
      </c>
      <c r="P287" s="3">
        <v>0.95</v>
      </c>
      <c r="Q287" s="3">
        <v>0.95</v>
      </c>
    </row>
    <row r="288" spans="1:17" x14ac:dyDescent="0.35">
      <c r="A288" s="2"/>
      <c r="B288" s="3" t="s">
        <v>40</v>
      </c>
      <c r="C288" s="3" t="s">
        <v>39</v>
      </c>
      <c r="D288" s="3">
        <v>0.252</v>
      </c>
      <c r="E288" s="3">
        <v>0.95</v>
      </c>
      <c r="F288" s="3">
        <v>0.95</v>
      </c>
      <c r="G288" s="3">
        <v>0.95</v>
      </c>
      <c r="H288" s="3">
        <v>0.95</v>
      </c>
      <c r="I288" s="3">
        <v>0.95</v>
      </c>
      <c r="J288" s="3">
        <v>0.95</v>
      </c>
      <c r="K288" s="3">
        <v>0.95</v>
      </c>
      <c r="L288" s="3">
        <v>0.95</v>
      </c>
      <c r="M288" s="3">
        <v>0.95</v>
      </c>
      <c r="N288" s="3">
        <v>0.95</v>
      </c>
      <c r="O288" s="3">
        <v>0.95</v>
      </c>
      <c r="P288" s="3">
        <v>0.95</v>
      </c>
      <c r="Q288" s="3">
        <v>0.95</v>
      </c>
    </row>
    <row r="289" spans="1:17" x14ac:dyDescent="0.35">
      <c r="A289" s="2"/>
      <c r="B289" s="3" t="s">
        <v>41</v>
      </c>
      <c r="C289" s="3" t="s">
        <v>39</v>
      </c>
      <c r="D289" s="3">
        <v>0.33500000000000002</v>
      </c>
      <c r="E289" s="3">
        <v>0.95</v>
      </c>
      <c r="F289" s="3">
        <v>0.95</v>
      </c>
      <c r="G289" s="3">
        <v>0.95</v>
      </c>
      <c r="H289" s="3">
        <v>0.95</v>
      </c>
      <c r="I289" s="3">
        <v>0.95</v>
      </c>
      <c r="J289" s="3">
        <v>0.95</v>
      </c>
      <c r="K289" s="3">
        <v>0.95</v>
      </c>
      <c r="L289" s="3">
        <v>0.95</v>
      </c>
      <c r="M289" s="3">
        <v>0.95</v>
      </c>
      <c r="N289" s="3">
        <v>0.95</v>
      </c>
      <c r="O289" s="3">
        <v>0.95</v>
      </c>
      <c r="P289" s="3">
        <v>0.95</v>
      </c>
      <c r="Q289" s="3">
        <v>0.95</v>
      </c>
    </row>
    <row r="290" spans="1:17" x14ac:dyDescent="0.35">
      <c r="A290" s="2"/>
      <c r="B290" s="3" t="s">
        <v>42</v>
      </c>
      <c r="C290" s="3" t="s">
        <v>39</v>
      </c>
      <c r="D290" s="3">
        <v>0</v>
      </c>
      <c r="E290" s="3">
        <v>0.94999999999999984</v>
      </c>
      <c r="F290" s="3">
        <v>0.94999999999999984</v>
      </c>
      <c r="G290" s="3">
        <v>0.94999999999999984</v>
      </c>
      <c r="H290" s="3">
        <v>0.94999999999999984</v>
      </c>
      <c r="I290" s="3">
        <v>0.94999999999999984</v>
      </c>
      <c r="J290" s="3">
        <v>0.94999999999999984</v>
      </c>
      <c r="K290" s="3">
        <v>0.94999999999999984</v>
      </c>
      <c r="L290" s="3">
        <v>0.94999999999999984</v>
      </c>
      <c r="M290" s="3">
        <v>0.94999999999999984</v>
      </c>
      <c r="N290" s="3">
        <v>0.94999999999999984</v>
      </c>
      <c r="O290" s="3">
        <v>0.94999999999999984</v>
      </c>
      <c r="P290" s="3">
        <v>0.94999999999999984</v>
      </c>
      <c r="Q290" s="3">
        <v>0.94999999999999984</v>
      </c>
    </row>
    <row r="291" spans="1:17" x14ac:dyDescent="0.35">
      <c r="A291" s="2"/>
      <c r="B291" s="3" t="s">
        <v>43</v>
      </c>
      <c r="C291" s="3" t="s">
        <v>39</v>
      </c>
      <c r="D291" s="3">
        <v>0.33500000000000002</v>
      </c>
      <c r="E291" s="3">
        <v>5.0000000000000128E-2</v>
      </c>
      <c r="F291" s="3">
        <v>5.0000000000000128E-2</v>
      </c>
      <c r="G291" s="3">
        <v>5.0000000000000128E-2</v>
      </c>
      <c r="H291" s="3">
        <v>5.0000000000000128E-2</v>
      </c>
      <c r="I291" s="3">
        <v>5.0000000000000128E-2</v>
      </c>
      <c r="J291" s="3">
        <v>5.0000000000000128E-2</v>
      </c>
      <c r="K291" s="3">
        <v>5.0000000000000128E-2</v>
      </c>
      <c r="L291" s="3">
        <v>5.0000000000000128E-2</v>
      </c>
      <c r="M291" s="3">
        <v>5.0000000000000128E-2</v>
      </c>
      <c r="N291" s="3">
        <v>5.0000000000000128E-2</v>
      </c>
      <c r="O291" s="3">
        <v>5.0000000000000128E-2</v>
      </c>
      <c r="P291" s="3">
        <v>5.0000000000000128E-2</v>
      </c>
      <c r="Q291" s="3">
        <v>5.0000000000000128E-2</v>
      </c>
    </row>
    <row r="292" spans="1:17" x14ac:dyDescent="0.35">
      <c r="A292" s="2"/>
      <c r="B292" s="3" t="s">
        <v>44</v>
      </c>
      <c r="C292" s="3" t="s">
        <v>39</v>
      </c>
      <c r="D292" s="3">
        <v>0.88</v>
      </c>
      <c r="E292" s="3">
        <v>0.95</v>
      </c>
      <c r="F292" s="3">
        <v>0.95</v>
      </c>
      <c r="G292" s="3">
        <v>0.95</v>
      </c>
      <c r="H292" s="3">
        <v>0.95</v>
      </c>
      <c r="I292" s="3">
        <v>0.95</v>
      </c>
      <c r="J292" s="3">
        <v>0.95</v>
      </c>
      <c r="K292" s="3">
        <v>0.95</v>
      </c>
      <c r="L292" s="3">
        <v>0.95</v>
      </c>
      <c r="M292" s="3">
        <v>0.95</v>
      </c>
      <c r="N292" s="3">
        <v>0.95</v>
      </c>
      <c r="O292" s="3">
        <v>0.95</v>
      </c>
      <c r="P292" s="3">
        <v>0.95</v>
      </c>
      <c r="Q292" s="3">
        <v>0.95</v>
      </c>
    </row>
    <row r="293" spans="1:17" x14ac:dyDescent="0.35">
      <c r="A293" s="2"/>
      <c r="B293" s="3" t="s">
        <v>45</v>
      </c>
      <c r="C293" s="3" t="s">
        <v>39</v>
      </c>
      <c r="D293" s="3">
        <v>0</v>
      </c>
      <c r="E293" s="3">
        <v>0.95</v>
      </c>
      <c r="F293" s="3">
        <v>0.95</v>
      </c>
      <c r="G293" s="3">
        <v>0.95</v>
      </c>
      <c r="H293" s="3">
        <v>0.95</v>
      </c>
      <c r="I293" s="3">
        <v>0.95</v>
      </c>
      <c r="J293" s="3">
        <v>0.95</v>
      </c>
      <c r="K293" s="3">
        <v>0.95</v>
      </c>
      <c r="L293" s="3">
        <v>0.95</v>
      </c>
      <c r="M293" s="3">
        <v>0.95</v>
      </c>
      <c r="N293" s="3">
        <v>0.95</v>
      </c>
      <c r="O293" s="3">
        <v>0.95</v>
      </c>
      <c r="P293" s="3">
        <v>0.95</v>
      </c>
      <c r="Q293" s="3">
        <v>0.95</v>
      </c>
    </row>
    <row r="294" spans="1:17" x14ac:dyDescent="0.35">
      <c r="A294" s="2"/>
      <c r="B294" s="3" t="s">
        <v>38</v>
      </c>
      <c r="C294" s="3" t="s">
        <v>46</v>
      </c>
      <c r="D294" s="3">
        <v>0</v>
      </c>
      <c r="E294" s="3">
        <v>1497253.3697844539</v>
      </c>
      <c r="F294" s="3">
        <v>1497253.3697844539</v>
      </c>
      <c r="G294" s="3">
        <v>1497253.3697844539</v>
      </c>
      <c r="H294" s="3">
        <v>1497253.3697844539</v>
      </c>
      <c r="I294" s="3">
        <v>1497253.3697844539</v>
      </c>
      <c r="J294" s="3">
        <v>1497253.3697844539</v>
      </c>
      <c r="K294" s="3">
        <v>1497253.3697844539</v>
      </c>
      <c r="L294" s="3">
        <v>1497253.3697844539</v>
      </c>
      <c r="M294" s="3">
        <v>1497253.3697844539</v>
      </c>
      <c r="N294" s="3">
        <v>1497253.3697844539</v>
      </c>
      <c r="O294" s="3">
        <v>1497253.3697844539</v>
      </c>
      <c r="P294" s="3">
        <v>1497253.3697844539</v>
      </c>
      <c r="Q294" s="3">
        <v>1497253.3697844539</v>
      </c>
    </row>
    <row r="295" spans="1:17" x14ac:dyDescent="0.35">
      <c r="A295" s="2"/>
      <c r="B295" s="3" t="s">
        <v>40</v>
      </c>
      <c r="C295" s="3" t="s">
        <v>46</v>
      </c>
      <c r="D295" s="3">
        <v>35346.318012556971</v>
      </c>
      <c r="E295" s="3">
        <v>157879.54439367671</v>
      </c>
      <c r="F295" s="3">
        <v>157879.54439367671</v>
      </c>
      <c r="G295" s="3">
        <v>157879.54439367671</v>
      </c>
      <c r="H295" s="3">
        <v>157879.54439367671</v>
      </c>
      <c r="I295" s="3">
        <v>157879.54439367671</v>
      </c>
      <c r="J295" s="3">
        <v>157879.54439367671</v>
      </c>
      <c r="K295" s="3">
        <v>157879.54439367671</v>
      </c>
      <c r="L295" s="3">
        <v>157879.54439367671</v>
      </c>
      <c r="M295" s="3">
        <v>157879.54439367671</v>
      </c>
      <c r="N295" s="3">
        <v>157879.54439367671</v>
      </c>
      <c r="O295" s="3">
        <v>157879.54439367671</v>
      </c>
      <c r="P295" s="3">
        <v>157879.54439367671</v>
      </c>
      <c r="Q295" s="3">
        <v>157879.54439367671</v>
      </c>
    </row>
    <row r="296" spans="1:17" x14ac:dyDescent="0.35">
      <c r="A296" s="2"/>
      <c r="B296" s="3" t="s">
        <v>41</v>
      </c>
      <c r="C296" s="3" t="s">
        <v>46</v>
      </c>
      <c r="D296" s="3">
        <v>112800.74492041281</v>
      </c>
      <c r="E296" s="3">
        <v>621741.63292850368</v>
      </c>
      <c r="F296" s="3">
        <v>621741.63292850368</v>
      </c>
      <c r="G296" s="3">
        <v>621741.63292850368</v>
      </c>
      <c r="H296" s="3">
        <v>621741.63292850368</v>
      </c>
      <c r="I296" s="3">
        <v>621741.63292850368</v>
      </c>
      <c r="J296" s="3">
        <v>621741.63292850368</v>
      </c>
      <c r="K296" s="3">
        <v>621741.63292850368</v>
      </c>
      <c r="L296" s="3">
        <v>621741.63292850368</v>
      </c>
      <c r="M296" s="3">
        <v>621741.63292850368</v>
      </c>
      <c r="N296" s="3">
        <v>621741.63292850368</v>
      </c>
      <c r="O296" s="3">
        <v>621741.63292850368</v>
      </c>
      <c r="P296" s="3">
        <v>621741.63292850368</v>
      </c>
      <c r="Q296" s="3">
        <v>621741.63292850368</v>
      </c>
    </row>
    <row r="297" spans="1:17" x14ac:dyDescent="0.35">
      <c r="A297" s="2"/>
      <c r="B297" s="3" t="s">
        <v>42</v>
      </c>
      <c r="C297" s="3" t="s">
        <v>46</v>
      </c>
      <c r="D297" s="3">
        <v>0</v>
      </c>
      <c r="E297" s="3">
        <v>4556633.0444984762</v>
      </c>
      <c r="F297" s="3">
        <v>4556633.0444984762</v>
      </c>
      <c r="G297" s="3">
        <v>4556633.0444984762</v>
      </c>
      <c r="H297" s="3">
        <v>4556633.0444984762</v>
      </c>
      <c r="I297" s="3">
        <v>4556633.0444984762</v>
      </c>
      <c r="J297" s="3">
        <v>4556633.0444984762</v>
      </c>
      <c r="K297" s="3">
        <v>4556633.0444984762</v>
      </c>
      <c r="L297" s="3">
        <v>4556633.0444984762</v>
      </c>
      <c r="M297" s="3">
        <v>4556633.0444984762</v>
      </c>
      <c r="N297" s="3">
        <v>4556633.0444984762</v>
      </c>
      <c r="O297" s="3">
        <v>4556633.0444984762</v>
      </c>
      <c r="P297" s="3">
        <v>4556633.0444984762</v>
      </c>
      <c r="Q297" s="3">
        <v>4556633.0444984762</v>
      </c>
    </row>
    <row r="298" spans="1:17" x14ac:dyDescent="0.35">
      <c r="A298" s="2"/>
      <c r="B298" s="3" t="s">
        <v>43</v>
      </c>
      <c r="C298" s="3" t="s">
        <v>46</v>
      </c>
      <c r="D298" s="3">
        <v>784521.70687749097</v>
      </c>
      <c r="E298" s="3">
        <v>3825777.771264411</v>
      </c>
      <c r="F298" s="3">
        <v>3825777.771264411</v>
      </c>
      <c r="G298" s="3">
        <v>3825777.771264411</v>
      </c>
      <c r="H298" s="3">
        <v>3825777.771264411</v>
      </c>
      <c r="I298" s="3">
        <v>3825777.771264411</v>
      </c>
      <c r="J298" s="3">
        <v>3825777.771264411</v>
      </c>
      <c r="K298" s="3">
        <v>3825777.771264411</v>
      </c>
      <c r="L298" s="3">
        <v>3825777.771264411</v>
      </c>
      <c r="M298" s="3">
        <v>3825777.771264411</v>
      </c>
      <c r="N298" s="3">
        <v>3825777.771264411</v>
      </c>
      <c r="O298" s="3">
        <v>3825777.771264411</v>
      </c>
      <c r="P298" s="3">
        <v>3825777.771264411</v>
      </c>
      <c r="Q298" s="3">
        <v>3825777.771264411</v>
      </c>
    </row>
    <row r="299" spans="1:17" x14ac:dyDescent="0.35">
      <c r="A299" s="2"/>
      <c r="B299" s="3" t="s">
        <v>44</v>
      </c>
      <c r="C299" s="3" t="s">
        <v>46</v>
      </c>
      <c r="D299" s="3">
        <v>291397.36349090212</v>
      </c>
      <c r="E299" s="3">
        <v>1851697.379860353</v>
      </c>
      <c r="F299" s="3">
        <v>1851697.379860353</v>
      </c>
      <c r="G299" s="3">
        <v>1851697.379860353</v>
      </c>
      <c r="H299" s="3">
        <v>1851697.379860353</v>
      </c>
      <c r="I299" s="3">
        <v>1851697.379860353</v>
      </c>
      <c r="J299" s="3">
        <v>1851697.379860353</v>
      </c>
      <c r="K299" s="3">
        <v>1851697.379860353</v>
      </c>
      <c r="L299" s="3">
        <v>1851697.379860353</v>
      </c>
      <c r="M299" s="3">
        <v>1851697.379860353</v>
      </c>
      <c r="N299" s="3">
        <v>1851697.379860353</v>
      </c>
      <c r="O299" s="3">
        <v>1851697.379860353</v>
      </c>
      <c r="P299" s="3">
        <v>1851697.379860353</v>
      </c>
      <c r="Q299" s="3">
        <v>1851697.379860353</v>
      </c>
    </row>
    <row r="300" spans="1:17" x14ac:dyDescent="0.35">
      <c r="A300" s="2"/>
      <c r="B300" s="3" t="s">
        <v>45</v>
      </c>
      <c r="C300" s="3" t="s">
        <v>46</v>
      </c>
      <c r="D300" s="3">
        <v>0</v>
      </c>
      <c r="E300" s="3">
        <v>2309420.675151065</v>
      </c>
      <c r="F300" s="3">
        <v>2309420.675151065</v>
      </c>
      <c r="G300" s="3">
        <v>2309420.675151065</v>
      </c>
      <c r="H300" s="3">
        <v>2309420.675151065</v>
      </c>
      <c r="I300" s="3">
        <v>2309420.675151065</v>
      </c>
      <c r="J300" s="3">
        <v>2309420.675151065</v>
      </c>
      <c r="K300" s="3">
        <v>2309420.675151065</v>
      </c>
      <c r="L300" s="3">
        <v>2309420.675151065</v>
      </c>
      <c r="M300" s="3">
        <v>2309420.675151065</v>
      </c>
      <c r="N300" s="3">
        <v>2309420.675151065</v>
      </c>
      <c r="O300" s="3">
        <v>2309420.675151065</v>
      </c>
      <c r="P300" s="3">
        <v>2309420.675151065</v>
      </c>
      <c r="Q300" s="3">
        <v>2309420.675151065</v>
      </c>
    </row>
    <row r="301" spans="1:17" x14ac:dyDescent="0.35">
      <c r="A301" s="2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spans="1:17" x14ac:dyDescent="0.35">
      <c r="A302" s="2" t="s">
        <v>26</v>
      </c>
      <c r="B302" s="3" t="s">
        <v>38</v>
      </c>
      <c r="C302" s="3" t="s">
        <v>39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</row>
    <row r="303" spans="1:17" x14ac:dyDescent="0.35">
      <c r="A303" s="2"/>
      <c r="B303" s="3" t="s">
        <v>40</v>
      </c>
      <c r="C303" s="3" t="s">
        <v>39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</row>
    <row r="304" spans="1:17" x14ac:dyDescent="0.35">
      <c r="A304" s="2"/>
      <c r="B304" s="3" t="s">
        <v>41</v>
      </c>
      <c r="C304" s="3" t="s">
        <v>39</v>
      </c>
      <c r="D304" s="3">
        <v>0.40699999999999997</v>
      </c>
      <c r="E304" s="3">
        <v>0.49361079485948811</v>
      </c>
      <c r="F304" s="3">
        <v>0.49361079485948811</v>
      </c>
      <c r="G304" s="3">
        <v>0.49361079485948811</v>
      </c>
      <c r="H304" s="3">
        <v>0.49361079485948811</v>
      </c>
      <c r="I304" s="3">
        <v>0.49361079485948811</v>
      </c>
      <c r="J304" s="3">
        <v>0.49361079485948811</v>
      </c>
      <c r="K304" s="3">
        <v>0.49361079485948811</v>
      </c>
      <c r="L304" s="3">
        <v>0.49361079485948811</v>
      </c>
      <c r="M304" s="3">
        <v>0.49361079485948811</v>
      </c>
      <c r="N304" s="3">
        <v>0.49361079485948811</v>
      </c>
      <c r="O304" s="3">
        <v>0.49361079485948811</v>
      </c>
      <c r="P304" s="3">
        <v>0.49361079485948811</v>
      </c>
      <c r="Q304" s="3">
        <v>0.49361079485948811</v>
      </c>
    </row>
    <row r="305" spans="1:17" x14ac:dyDescent="0.35">
      <c r="A305" s="2"/>
      <c r="B305" s="3" t="s">
        <v>42</v>
      </c>
      <c r="C305" s="3" t="s">
        <v>39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</row>
    <row r="306" spans="1:17" x14ac:dyDescent="0.35">
      <c r="A306" s="2"/>
      <c r="B306" s="3" t="s">
        <v>43</v>
      </c>
      <c r="C306" s="3" t="s">
        <v>39</v>
      </c>
      <c r="D306" s="3">
        <v>0.40699999999999997</v>
      </c>
      <c r="E306" s="3">
        <v>0.40699999999999997</v>
      </c>
      <c r="F306" s="3">
        <v>0.40699999999999997</v>
      </c>
      <c r="G306" s="3">
        <v>0.40699999999999997</v>
      </c>
      <c r="H306" s="3">
        <v>0.40699999999999997</v>
      </c>
      <c r="I306" s="3">
        <v>0.40699999999999997</v>
      </c>
      <c r="J306" s="3">
        <v>0.40699999999999997</v>
      </c>
      <c r="K306" s="3">
        <v>0.40699999999999997</v>
      </c>
      <c r="L306" s="3">
        <v>0.40699999999999997</v>
      </c>
      <c r="M306" s="3">
        <v>0.40699999999999997</v>
      </c>
      <c r="N306" s="3">
        <v>0.40699999999999997</v>
      </c>
      <c r="O306" s="3">
        <v>0.40699999999999997</v>
      </c>
      <c r="P306" s="3">
        <v>0.40699999999999997</v>
      </c>
      <c r="Q306" s="3">
        <v>0.40699999999999997</v>
      </c>
    </row>
    <row r="307" spans="1:17" x14ac:dyDescent="0.35">
      <c r="A307" s="2"/>
      <c r="B307" s="3" t="s">
        <v>44</v>
      </c>
      <c r="C307" s="3" t="s">
        <v>39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</row>
    <row r="308" spans="1:17" x14ac:dyDescent="0.35">
      <c r="A308" s="2"/>
      <c r="B308" s="3" t="s">
        <v>45</v>
      </c>
      <c r="C308" s="3" t="s">
        <v>39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</row>
    <row r="309" spans="1:17" x14ac:dyDescent="0.35">
      <c r="A309" s="2"/>
      <c r="B309" s="3" t="s">
        <v>38</v>
      </c>
      <c r="C309" s="3" t="s">
        <v>46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</row>
    <row r="310" spans="1:17" x14ac:dyDescent="0.35">
      <c r="A310" s="2"/>
      <c r="B310" s="3" t="s">
        <v>40</v>
      </c>
      <c r="C310" s="3" t="s">
        <v>46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</row>
    <row r="311" spans="1:17" x14ac:dyDescent="0.35">
      <c r="A311" s="2"/>
      <c r="B311" s="3" t="s">
        <v>41</v>
      </c>
      <c r="C311" s="3" t="s">
        <v>46</v>
      </c>
      <c r="D311" s="3">
        <v>55411675.954931729</v>
      </c>
      <c r="E311" s="3">
        <v>67203443.274226606</v>
      </c>
      <c r="F311" s="3">
        <v>67203443.274226606</v>
      </c>
      <c r="G311" s="3">
        <v>67203443.274226606</v>
      </c>
      <c r="H311" s="3">
        <v>67203443.274226606</v>
      </c>
      <c r="I311" s="3">
        <v>67203443.274226606</v>
      </c>
      <c r="J311" s="3">
        <v>67203443.274226606</v>
      </c>
      <c r="K311" s="3">
        <v>67203443.274226606</v>
      </c>
      <c r="L311" s="3">
        <v>67203443.274226606</v>
      </c>
      <c r="M311" s="3">
        <v>67203443.274226606</v>
      </c>
      <c r="N311" s="3">
        <v>67203443.274226606</v>
      </c>
      <c r="O311" s="3">
        <v>67203443.274226606</v>
      </c>
      <c r="P311" s="3">
        <v>67203443.274226606</v>
      </c>
      <c r="Q311" s="3">
        <v>67203443.274226606</v>
      </c>
    </row>
    <row r="312" spans="1:17" x14ac:dyDescent="0.35">
      <c r="A312" s="2"/>
      <c r="B312" s="3" t="s">
        <v>42</v>
      </c>
      <c r="C312" s="3" t="s">
        <v>46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</row>
    <row r="313" spans="1:17" x14ac:dyDescent="0.35">
      <c r="A313" s="2"/>
      <c r="B313" s="3" t="s">
        <v>43</v>
      </c>
      <c r="C313" s="3" t="s">
        <v>46</v>
      </c>
      <c r="D313" s="3">
        <v>6308890.1764303222</v>
      </c>
      <c r="E313" s="3">
        <v>6308890.1764303222</v>
      </c>
      <c r="F313" s="3">
        <v>6308890.1764303222</v>
      </c>
      <c r="G313" s="3">
        <v>6308890.1764303222</v>
      </c>
      <c r="H313" s="3">
        <v>6308890.1764303222</v>
      </c>
      <c r="I313" s="3">
        <v>6308890.1764303222</v>
      </c>
      <c r="J313" s="3">
        <v>6308890.1764303222</v>
      </c>
      <c r="K313" s="3">
        <v>6308890.1764303222</v>
      </c>
      <c r="L313" s="3">
        <v>6308890.1764303222</v>
      </c>
      <c r="M313" s="3">
        <v>6308890.1764303222</v>
      </c>
      <c r="N313" s="3">
        <v>6308890.1764303222</v>
      </c>
      <c r="O313" s="3">
        <v>6308890.1764303222</v>
      </c>
      <c r="P313" s="3">
        <v>6308890.1764303222</v>
      </c>
      <c r="Q313" s="3">
        <v>6308890.1764303222</v>
      </c>
    </row>
    <row r="314" spans="1:17" x14ac:dyDescent="0.35">
      <c r="A314" s="2"/>
      <c r="B314" s="3" t="s">
        <v>44</v>
      </c>
      <c r="C314" s="3" t="s">
        <v>46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</row>
    <row r="315" spans="1:17" x14ac:dyDescent="0.35">
      <c r="A315" s="2"/>
      <c r="B315" s="3" t="s">
        <v>45</v>
      </c>
      <c r="C315" s="3" t="s">
        <v>46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</row>
    <row r="316" spans="1:17" x14ac:dyDescent="0.35">
      <c r="A316" s="2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7" x14ac:dyDescent="0.35">
      <c r="A317" s="2" t="s">
        <v>27</v>
      </c>
      <c r="B317" s="3" t="s">
        <v>38</v>
      </c>
      <c r="C317" s="3" t="s">
        <v>39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</row>
    <row r="318" spans="1:17" x14ac:dyDescent="0.35">
      <c r="A318" s="2"/>
      <c r="B318" s="3" t="s">
        <v>40</v>
      </c>
      <c r="C318" s="3" t="s">
        <v>39</v>
      </c>
      <c r="D318" s="3">
        <v>0</v>
      </c>
      <c r="E318" s="3">
        <v>0.63007215731743471</v>
      </c>
      <c r="F318" s="3">
        <v>0.63007215731743471</v>
      </c>
      <c r="G318" s="3">
        <v>0.63007215731743471</v>
      </c>
      <c r="H318" s="3">
        <v>0.63007215731743471</v>
      </c>
      <c r="I318" s="3">
        <v>0.63007215731743471</v>
      </c>
      <c r="J318" s="3">
        <v>0.63007215731743471</v>
      </c>
      <c r="K318" s="3">
        <v>0.63007215731743471</v>
      </c>
      <c r="L318" s="3">
        <v>0.63007215731743471</v>
      </c>
      <c r="M318" s="3">
        <v>0.63007215731743471</v>
      </c>
      <c r="N318" s="3">
        <v>0.63007215731743471</v>
      </c>
      <c r="O318" s="3">
        <v>0.63007215731743471</v>
      </c>
      <c r="P318" s="3">
        <v>0.63007215731743471</v>
      </c>
      <c r="Q318" s="3">
        <v>0.63007215731743471</v>
      </c>
    </row>
    <row r="319" spans="1:17" x14ac:dyDescent="0.35">
      <c r="A319" s="2"/>
      <c r="B319" s="3" t="s">
        <v>41</v>
      </c>
      <c r="C319" s="3" t="s">
        <v>39</v>
      </c>
      <c r="D319" s="3">
        <v>0.48699999999999999</v>
      </c>
      <c r="E319" s="3">
        <v>0.95000000000000007</v>
      </c>
      <c r="F319" s="3">
        <v>0.95000000000000007</v>
      </c>
      <c r="G319" s="3">
        <v>0.95000000000000007</v>
      </c>
      <c r="H319" s="3">
        <v>0.95000000000000007</v>
      </c>
      <c r="I319" s="3">
        <v>0.95000000000000007</v>
      </c>
      <c r="J319" s="3">
        <v>0.95000000000000007</v>
      </c>
      <c r="K319" s="3">
        <v>0.95000000000000007</v>
      </c>
      <c r="L319" s="3">
        <v>0.95000000000000007</v>
      </c>
      <c r="M319" s="3">
        <v>0.95000000000000007</v>
      </c>
      <c r="N319" s="3">
        <v>0.95000000000000007</v>
      </c>
      <c r="O319" s="3">
        <v>0.95000000000000007</v>
      </c>
      <c r="P319" s="3">
        <v>0.95000000000000007</v>
      </c>
      <c r="Q319" s="3">
        <v>0.95000000000000007</v>
      </c>
    </row>
    <row r="320" spans="1:17" x14ac:dyDescent="0.35">
      <c r="A320" s="2"/>
      <c r="B320" s="3" t="s">
        <v>42</v>
      </c>
      <c r="C320" s="3" t="s">
        <v>39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</row>
    <row r="321" spans="1:17" x14ac:dyDescent="0.35">
      <c r="A321" s="2"/>
      <c r="B321" s="3" t="s">
        <v>43</v>
      </c>
      <c r="C321" s="3" t="s">
        <v>39</v>
      </c>
      <c r="D321" s="3">
        <v>0.48699999999999999</v>
      </c>
      <c r="E321" s="3">
        <v>0.53355843002491865</v>
      </c>
      <c r="F321" s="3">
        <v>0.53355843002491865</v>
      </c>
      <c r="G321" s="3">
        <v>0.53355843002491865</v>
      </c>
      <c r="H321" s="3">
        <v>0.53355843002491865</v>
      </c>
      <c r="I321" s="3">
        <v>0.53355843002491865</v>
      </c>
      <c r="J321" s="3">
        <v>0.53355843002491865</v>
      </c>
      <c r="K321" s="3">
        <v>0.53355843002491865</v>
      </c>
      <c r="L321" s="3">
        <v>0.53355843002491865</v>
      </c>
      <c r="M321" s="3">
        <v>0.53355843002491865</v>
      </c>
      <c r="N321" s="3">
        <v>0.53355843002491865</v>
      </c>
      <c r="O321" s="3">
        <v>0.53355843002491865</v>
      </c>
      <c r="P321" s="3">
        <v>0.53355843002491865</v>
      </c>
      <c r="Q321" s="3">
        <v>0.53355843002491865</v>
      </c>
    </row>
    <row r="322" spans="1:17" x14ac:dyDescent="0.35">
      <c r="A322" s="2"/>
      <c r="B322" s="3" t="s">
        <v>44</v>
      </c>
      <c r="C322" s="3" t="s">
        <v>39</v>
      </c>
      <c r="D322" s="3">
        <v>0.95</v>
      </c>
      <c r="E322" s="3">
        <v>0.95</v>
      </c>
      <c r="F322" s="3">
        <v>0.95</v>
      </c>
      <c r="G322" s="3">
        <v>0.95</v>
      </c>
      <c r="H322" s="3">
        <v>0.95</v>
      </c>
      <c r="I322" s="3">
        <v>0.95</v>
      </c>
      <c r="J322" s="3">
        <v>0.95</v>
      </c>
      <c r="K322" s="3">
        <v>0.95</v>
      </c>
      <c r="L322" s="3">
        <v>0.95</v>
      </c>
      <c r="M322" s="3">
        <v>0.95</v>
      </c>
      <c r="N322" s="3">
        <v>0.95</v>
      </c>
      <c r="O322" s="3">
        <v>0.95</v>
      </c>
      <c r="P322" s="3">
        <v>0.95</v>
      </c>
      <c r="Q322" s="3">
        <v>0.95</v>
      </c>
    </row>
    <row r="323" spans="1:17" x14ac:dyDescent="0.35">
      <c r="A323" s="2"/>
      <c r="B323" s="3" t="s">
        <v>45</v>
      </c>
      <c r="C323" s="3" t="s">
        <v>39</v>
      </c>
      <c r="D323" s="3">
        <v>0</v>
      </c>
      <c r="E323" s="3">
        <v>0.95</v>
      </c>
      <c r="F323" s="3">
        <v>0.95</v>
      </c>
      <c r="G323" s="3">
        <v>0.95</v>
      </c>
      <c r="H323" s="3">
        <v>0.95</v>
      </c>
      <c r="I323" s="3">
        <v>0.95</v>
      </c>
      <c r="J323" s="3">
        <v>0.95</v>
      </c>
      <c r="K323" s="3">
        <v>0.95</v>
      </c>
      <c r="L323" s="3">
        <v>0.95</v>
      </c>
      <c r="M323" s="3">
        <v>0.95</v>
      </c>
      <c r="N323" s="3">
        <v>0.95</v>
      </c>
      <c r="O323" s="3">
        <v>0.95</v>
      </c>
      <c r="P323" s="3">
        <v>0.95</v>
      </c>
      <c r="Q323" s="3">
        <v>0.95</v>
      </c>
    </row>
    <row r="324" spans="1:17" x14ac:dyDescent="0.35">
      <c r="A324" s="2"/>
      <c r="B324" s="3" t="s">
        <v>38</v>
      </c>
      <c r="C324" s="3" t="s">
        <v>46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</row>
    <row r="325" spans="1:17" x14ac:dyDescent="0.35">
      <c r="A325" s="2"/>
      <c r="B325" s="3" t="s">
        <v>40</v>
      </c>
      <c r="C325" s="3" t="s">
        <v>46</v>
      </c>
      <c r="D325" s="3">
        <v>0</v>
      </c>
      <c r="E325" s="3">
        <v>172228.50119329069</v>
      </c>
      <c r="F325" s="3">
        <v>172228.50119329069</v>
      </c>
      <c r="G325" s="3">
        <v>172228.50119329069</v>
      </c>
      <c r="H325" s="3">
        <v>172228.50119329069</v>
      </c>
      <c r="I325" s="3">
        <v>172228.50119329069</v>
      </c>
      <c r="J325" s="3">
        <v>172228.50119329069</v>
      </c>
      <c r="K325" s="3">
        <v>172228.50119329069</v>
      </c>
      <c r="L325" s="3">
        <v>172228.50119329069</v>
      </c>
      <c r="M325" s="3">
        <v>172228.50119329069</v>
      </c>
      <c r="N325" s="3">
        <v>172228.50119329069</v>
      </c>
      <c r="O325" s="3">
        <v>172228.50119329069</v>
      </c>
      <c r="P325" s="3">
        <v>172228.50119329069</v>
      </c>
      <c r="Q325" s="3">
        <v>172228.50119329069</v>
      </c>
    </row>
    <row r="326" spans="1:17" x14ac:dyDescent="0.35">
      <c r="A326" s="2"/>
      <c r="B326" s="3" t="s">
        <v>41</v>
      </c>
      <c r="C326" s="3" t="s">
        <v>46</v>
      </c>
      <c r="D326" s="3">
        <v>195806.21694032461</v>
      </c>
      <c r="E326" s="3">
        <v>457316.08740659512</v>
      </c>
      <c r="F326" s="3">
        <v>457316.08740659512</v>
      </c>
      <c r="G326" s="3">
        <v>457316.08740659512</v>
      </c>
      <c r="H326" s="3">
        <v>457316.08740659512</v>
      </c>
      <c r="I326" s="3">
        <v>457316.08740659512</v>
      </c>
      <c r="J326" s="3">
        <v>457316.08740659512</v>
      </c>
      <c r="K326" s="3">
        <v>457316.08740659512</v>
      </c>
      <c r="L326" s="3">
        <v>457316.08740659512</v>
      </c>
      <c r="M326" s="3">
        <v>457316.08740659512</v>
      </c>
      <c r="N326" s="3">
        <v>457316.08740659512</v>
      </c>
      <c r="O326" s="3">
        <v>457316.08740659512</v>
      </c>
      <c r="P326" s="3">
        <v>457316.08740659512</v>
      </c>
      <c r="Q326" s="3">
        <v>457316.08740659512</v>
      </c>
    </row>
    <row r="327" spans="1:17" x14ac:dyDescent="0.35">
      <c r="A327" s="2"/>
      <c r="B327" s="3" t="s">
        <v>42</v>
      </c>
      <c r="C327" s="3" t="s">
        <v>46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</row>
    <row r="328" spans="1:17" x14ac:dyDescent="0.35">
      <c r="A328" s="2"/>
      <c r="B328" s="3" t="s">
        <v>43</v>
      </c>
      <c r="C328" s="3" t="s">
        <v>46</v>
      </c>
      <c r="D328" s="3">
        <v>4428903.1064087823</v>
      </c>
      <c r="E328" s="3">
        <v>4852317.4295440549</v>
      </c>
      <c r="F328" s="3">
        <v>4852317.4295440549</v>
      </c>
      <c r="G328" s="3">
        <v>4852317.4295440549</v>
      </c>
      <c r="H328" s="3">
        <v>4852317.4295440549</v>
      </c>
      <c r="I328" s="3">
        <v>4852317.4295440549</v>
      </c>
      <c r="J328" s="3">
        <v>4852317.4295440549</v>
      </c>
      <c r="K328" s="3">
        <v>4852317.4295440549</v>
      </c>
      <c r="L328" s="3">
        <v>4852317.4295440549</v>
      </c>
      <c r="M328" s="3">
        <v>4852317.4295440549</v>
      </c>
      <c r="N328" s="3">
        <v>4852317.4295440549</v>
      </c>
      <c r="O328" s="3">
        <v>4852317.4295440549</v>
      </c>
      <c r="P328" s="3">
        <v>4852317.4295440549</v>
      </c>
      <c r="Q328" s="3">
        <v>4852317.4295440549</v>
      </c>
    </row>
    <row r="329" spans="1:17" x14ac:dyDescent="0.35">
      <c r="A329" s="2"/>
      <c r="B329" s="3" t="s">
        <v>44</v>
      </c>
      <c r="C329" s="3" t="s">
        <v>46</v>
      </c>
      <c r="D329" s="3">
        <v>464337.0215132134</v>
      </c>
      <c r="E329" s="3">
        <v>464337.0215132134</v>
      </c>
      <c r="F329" s="3">
        <v>464337.0215132134</v>
      </c>
      <c r="G329" s="3">
        <v>464337.0215132134</v>
      </c>
      <c r="H329" s="3">
        <v>464337.0215132134</v>
      </c>
      <c r="I329" s="3">
        <v>464337.0215132134</v>
      </c>
      <c r="J329" s="3">
        <v>464337.0215132134</v>
      </c>
      <c r="K329" s="3">
        <v>464337.0215132134</v>
      </c>
      <c r="L329" s="3">
        <v>464337.0215132134</v>
      </c>
      <c r="M329" s="3">
        <v>464337.0215132134</v>
      </c>
      <c r="N329" s="3">
        <v>464337.0215132134</v>
      </c>
      <c r="O329" s="3">
        <v>464337.0215132134</v>
      </c>
      <c r="P329" s="3">
        <v>464337.0215132134</v>
      </c>
      <c r="Q329" s="3">
        <v>464337.0215132134</v>
      </c>
    </row>
    <row r="330" spans="1:17" x14ac:dyDescent="0.35">
      <c r="A330" s="2"/>
      <c r="B330" s="3" t="s">
        <v>45</v>
      </c>
      <c r="C330" s="3" t="s">
        <v>46</v>
      </c>
      <c r="D330" s="3">
        <v>0</v>
      </c>
      <c r="E330" s="3">
        <v>948598.24104535836</v>
      </c>
      <c r="F330" s="3">
        <v>948598.24104535836</v>
      </c>
      <c r="G330" s="3">
        <v>948598.24104535836</v>
      </c>
      <c r="H330" s="3">
        <v>948598.24104535836</v>
      </c>
      <c r="I330" s="3">
        <v>948598.24104535836</v>
      </c>
      <c r="J330" s="3">
        <v>948598.24104535836</v>
      </c>
      <c r="K330" s="3">
        <v>948598.24104535836</v>
      </c>
      <c r="L330" s="3">
        <v>948598.24104535836</v>
      </c>
      <c r="M330" s="3">
        <v>948598.24104535836</v>
      </c>
      <c r="N330" s="3">
        <v>948598.24104535836</v>
      </c>
      <c r="O330" s="3">
        <v>948598.24104535836</v>
      </c>
      <c r="P330" s="3">
        <v>948598.24104535836</v>
      </c>
      <c r="Q330" s="3">
        <v>948598.24104535836</v>
      </c>
    </row>
    <row r="331" spans="1:17" x14ac:dyDescent="0.35">
      <c r="A331" s="2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7" x14ac:dyDescent="0.35">
      <c r="A332" s="2" t="s">
        <v>28</v>
      </c>
      <c r="B332" s="3" t="s">
        <v>38</v>
      </c>
      <c r="C332" s="3" t="s">
        <v>39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</row>
    <row r="333" spans="1:17" x14ac:dyDescent="0.35">
      <c r="A333" s="2"/>
      <c r="B333" s="3" t="s">
        <v>40</v>
      </c>
      <c r="C333" s="3" t="s">
        <v>39</v>
      </c>
      <c r="D333" s="3">
        <v>0.75499999999999989</v>
      </c>
      <c r="E333" s="3">
        <v>0.78839028848507064</v>
      </c>
      <c r="F333" s="3">
        <v>0.78839028848507064</v>
      </c>
      <c r="G333" s="3">
        <v>0.78839028848507064</v>
      </c>
      <c r="H333" s="3">
        <v>0.78839028848507064</v>
      </c>
      <c r="I333" s="3">
        <v>0.78839028848507064</v>
      </c>
      <c r="J333" s="3">
        <v>0.78839028848507064</v>
      </c>
      <c r="K333" s="3">
        <v>0.78839028848507064</v>
      </c>
      <c r="L333" s="3">
        <v>0.78839028848507064</v>
      </c>
      <c r="M333" s="3">
        <v>0.78839028848507064</v>
      </c>
      <c r="N333" s="3">
        <v>0.78839028848507064</v>
      </c>
      <c r="O333" s="3">
        <v>0.78839028848507064</v>
      </c>
      <c r="P333" s="3">
        <v>0.78839028848507064</v>
      </c>
      <c r="Q333" s="3">
        <v>0.78839028848507064</v>
      </c>
    </row>
    <row r="334" spans="1:17" x14ac:dyDescent="0.35">
      <c r="A334" s="2"/>
      <c r="B334" s="3" t="s">
        <v>41</v>
      </c>
      <c r="C334" s="3" t="s">
        <v>39</v>
      </c>
      <c r="D334" s="3">
        <v>0.47699999999999998</v>
      </c>
      <c r="E334" s="3">
        <v>0.95</v>
      </c>
      <c r="F334" s="3">
        <v>0.95</v>
      </c>
      <c r="G334" s="3">
        <v>0.95</v>
      </c>
      <c r="H334" s="3">
        <v>0.95</v>
      </c>
      <c r="I334" s="3">
        <v>0.95</v>
      </c>
      <c r="J334" s="3">
        <v>0.95</v>
      </c>
      <c r="K334" s="3">
        <v>0.95</v>
      </c>
      <c r="L334" s="3">
        <v>0.95</v>
      </c>
      <c r="M334" s="3">
        <v>0.95</v>
      </c>
      <c r="N334" s="3">
        <v>0.95</v>
      </c>
      <c r="O334" s="3">
        <v>0.95</v>
      </c>
      <c r="P334" s="3">
        <v>0.95</v>
      </c>
      <c r="Q334" s="3">
        <v>0.95</v>
      </c>
    </row>
    <row r="335" spans="1:17" x14ac:dyDescent="0.35">
      <c r="A335" s="2"/>
      <c r="B335" s="3" t="s">
        <v>42</v>
      </c>
      <c r="C335" s="3" t="s">
        <v>39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</row>
    <row r="336" spans="1:17" x14ac:dyDescent="0.35">
      <c r="A336" s="2"/>
      <c r="B336" s="3" t="s">
        <v>43</v>
      </c>
      <c r="C336" s="3" t="s">
        <v>39</v>
      </c>
      <c r="D336" s="3">
        <v>0.47700000000000009</v>
      </c>
      <c r="E336" s="3">
        <v>0.47700000000000009</v>
      </c>
      <c r="F336" s="3">
        <v>0.47700000000000009</v>
      </c>
      <c r="G336" s="3">
        <v>0.47700000000000009</v>
      </c>
      <c r="H336" s="3">
        <v>0.47700000000000009</v>
      </c>
      <c r="I336" s="3">
        <v>0.47700000000000009</v>
      </c>
      <c r="J336" s="3">
        <v>0.47700000000000009</v>
      </c>
      <c r="K336" s="3">
        <v>0.47700000000000009</v>
      </c>
      <c r="L336" s="3">
        <v>0.47700000000000009</v>
      </c>
      <c r="M336" s="3">
        <v>0.47700000000000009</v>
      </c>
      <c r="N336" s="3">
        <v>0.47700000000000009</v>
      </c>
      <c r="O336" s="3">
        <v>0.47700000000000009</v>
      </c>
      <c r="P336" s="3">
        <v>0.47700000000000009</v>
      </c>
      <c r="Q336" s="3">
        <v>0.47700000000000009</v>
      </c>
    </row>
    <row r="337" spans="1:17" x14ac:dyDescent="0.35">
      <c r="A337" s="2"/>
      <c r="B337" s="3" t="s">
        <v>44</v>
      </c>
      <c r="C337" s="3" t="s">
        <v>39</v>
      </c>
      <c r="D337" s="3">
        <v>0.58499999999999996</v>
      </c>
      <c r="E337" s="3">
        <v>0.87922961922363652</v>
      </c>
      <c r="F337" s="3">
        <v>0.87922961922363652</v>
      </c>
      <c r="G337" s="3">
        <v>0.87922961922363652</v>
      </c>
      <c r="H337" s="3">
        <v>0.87922961922363652</v>
      </c>
      <c r="I337" s="3">
        <v>0.87922961922363652</v>
      </c>
      <c r="J337" s="3">
        <v>0.87922961922363652</v>
      </c>
      <c r="K337" s="3">
        <v>0.87922961922363652</v>
      </c>
      <c r="L337" s="3">
        <v>0.87922961922363652</v>
      </c>
      <c r="M337" s="3">
        <v>0.87922961922363652</v>
      </c>
      <c r="N337" s="3">
        <v>0.87922961922363652</v>
      </c>
      <c r="O337" s="3">
        <v>0.87922961922363652</v>
      </c>
      <c r="P337" s="3">
        <v>0.87922961922363652</v>
      </c>
      <c r="Q337" s="3">
        <v>0.87922961922363652</v>
      </c>
    </row>
    <row r="338" spans="1:17" x14ac:dyDescent="0.35">
      <c r="A338" s="2"/>
      <c r="B338" s="3" t="s">
        <v>45</v>
      </c>
      <c r="C338" s="3" t="s">
        <v>39</v>
      </c>
      <c r="D338" s="3">
        <v>5.4000000000000013E-2</v>
      </c>
      <c r="E338" s="3">
        <v>0.85368926348863616</v>
      </c>
      <c r="F338" s="3">
        <v>0.85368926348863616</v>
      </c>
      <c r="G338" s="3">
        <v>0.85368926348863616</v>
      </c>
      <c r="H338" s="3">
        <v>0.85368926348863616</v>
      </c>
      <c r="I338" s="3">
        <v>0.85368926348863616</v>
      </c>
      <c r="J338" s="3">
        <v>0.85368926348863616</v>
      </c>
      <c r="K338" s="3">
        <v>0.85368926348863616</v>
      </c>
      <c r="L338" s="3">
        <v>0.85368926348863616</v>
      </c>
      <c r="M338" s="3">
        <v>0.85368926348863616</v>
      </c>
      <c r="N338" s="3">
        <v>0.85368926348863616</v>
      </c>
      <c r="O338" s="3">
        <v>0.85368926348863616</v>
      </c>
      <c r="P338" s="3">
        <v>0.85368926348863616</v>
      </c>
      <c r="Q338" s="3">
        <v>0.85368926348863616</v>
      </c>
    </row>
    <row r="339" spans="1:17" x14ac:dyDescent="0.35">
      <c r="A339" s="2"/>
      <c r="B339" s="3" t="s">
        <v>38</v>
      </c>
      <c r="C339" s="3" t="s">
        <v>46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</row>
    <row r="340" spans="1:17" x14ac:dyDescent="0.35">
      <c r="A340" s="2"/>
      <c r="B340" s="3" t="s">
        <v>40</v>
      </c>
      <c r="C340" s="3" t="s">
        <v>46</v>
      </c>
      <c r="D340" s="3">
        <v>213865.39255530931</v>
      </c>
      <c r="E340" s="3">
        <v>223323.7066670903</v>
      </c>
      <c r="F340" s="3">
        <v>223323.7066670903</v>
      </c>
      <c r="G340" s="3">
        <v>223323.7066670903</v>
      </c>
      <c r="H340" s="3">
        <v>223323.7066670903</v>
      </c>
      <c r="I340" s="3">
        <v>223323.7066670903</v>
      </c>
      <c r="J340" s="3">
        <v>223323.7066670903</v>
      </c>
      <c r="K340" s="3">
        <v>223323.7066670903</v>
      </c>
      <c r="L340" s="3">
        <v>223323.7066670903</v>
      </c>
      <c r="M340" s="3">
        <v>223323.7066670903</v>
      </c>
      <c r="N340" s="3">
        <v>223323.7066670903</v>
      </c>
      <c r="O340" s="3">
        <v>223323.7066670903</v>
      </c>
      <c r="P340" s="3">
        <v>223323.7066670903</v>
      </c>
      <c r="Q340" s="3">
        <v>223323.7066670903</v>
      </c>
    </row>
    <row r="341" spans="1:17" x14ac:dyDescent="0.35">
      <c r="A341" s="2"/>
      <c r="B341" s="3" t="s">
        <v>41</v>
      </c>
      <c r="C341" s="3" t="s">
        <v>46</v>
      </c>
      <c r="D341" s="3">
        <v>189116.55072956689</v>
      </c>
      <c r="E341" s="3">
        <v>399300.05868511728</v>
      </c>
      <c r="F341" s="3">
        <v>399300.05868511728</v>
      </c>
      <c r="G341" s="3">
        <v>399300.05868511728</v>
      </c>
      <c r="H341" s="3">
        <v>399300.05868511728</v>
      </c>
      <c r="I341" s="3">
        <v>399300.05868511728</v>
      </c>
      <c r="J341" s="3">
        <v>399300.05868511728</v>
      </c>
      <c r="K341" s="3">
        <v>399300.05868511728</v>
      </c>
      <c r="L341" s="3">
        <v>399300.05868511728</v>
      </c>
      <c r="M341" s="3">
        <v>399300.05868511728</v>
      </c>
      <c r="N341" s="3">
        <v>399300.05868511728</v>
      </c>
      <c r="O341" s="3">
        <v>399300.05868511728</v>
      </c>
      <c r="P341" s="3">
        <v>399300.05868511728</v>
      </c>
      <c r="Q341" s="3">
        <v>399300.05868511728</v>
      </c>
    </row>
    <row r="342" spans="1:17" x14ac:dyDescent="0.35">
      <c r="A342" s="2"/>
      <c r="B342" s="3" t="s">
        <v>42</v>
      </c>
      <c r="C342" s="3" t="s">
        <v>46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</row>
    <row r="343" spans="1:17" x14ac:dyDescent="0.35">
      <c r="A343" s="2"/>
      <c r="B343" s="3" t="s">
        <v>43</v>
      </c>
      <c r="C343" s="3" t="s">
        <v>46</v>
      </c>
      <c r="D343" s="3">
        <v>2016542.225180177</v>
      </c>
      <c r="E343" s="3">
        <v>2016542.225180177</v>
      </c>
      <c r="F343" s="3">
        <v>2016542.225180177</v>
      </c>
      <c r="G343" s="3">
        <v>2016542.225180177</v>
      </c>
      <c r="H343" s="3">
        <v>2016542.225180177</v>
      </c>
      <c r="I343" s="3">
        <v>2016542.225180177</v>
      </c>
      <c r="J343" s="3">
        <v>2016542.225180177</v>
      </c>
      <c r="K343" s="3">
        <v>2016542.225180177</v>
      </c>
      <c r="L343" s="3">
        <v>2016542.225180177</v>
      </c>
      <c r="M343" s="3">
        <v>2016542.225180177</v>
      </c>
      <c r="N343" s="3">
        <v>2016542.225180177</v>
      </c>
      <c r="O343" s="3">
        <v>2016542.225180177</v>
      </c>
      <c r="P343" s="3">
        <v>2016542.225180177</v>
      </c>
      <c r="Q343" s="3">
        <v>2016542.225180177</v>
      </c>
    </row>
    <row r="344" spans="1:17" x14ac:dyDescent="0.35">
      <c r="A344" s="2"/>
      <c r="B344" s="3" t="s">
        <v>44</v>
      </c>
      <c r="C344" s="3" t="s">
        <v>46</v>
      </c>
      <c r="D344" s="3">
        <v>286001.16000467812</v>
      </c>
      <c r="E344" s="3">
        <v>429847.33505714772</v>
      </c>
      <c r="F344" s="3">
        <v>429847.33505714772</v>
      </c>
      <c r="G344" s="3">
        <v>429847.33505714772</v>
      </c>
      <c r="H344" s="3">
        <v>429847.33505714772</v>
      </c>
      <c r="I344" s="3">
        <v>429847.33505714772</v>
      </c>
      <c r="J344" s="3">
        <v>429847.33505714772</v>
      </c>
      <c r="K344" s="3">
        <v>429847.33505714772</v>
      </c>
      <c r="L344" s="3">
        <v>429847.33505714772</v>
      </c>
      <c r="M344" s="3">
        <v>429847.33505714772</v>
      </c>
      <c r="N344" s="3">
        <v>429847.33505714772</v>
      </c>
      <c r="O344" s="3">
        <v>429847.33505714772</v>
      </c>
      <c r="P344" s="3">
        <v>429847.33505714772</v>
      </c>
      <c r="Q344" s="3">
        <v>429847.33505714772</v>
      </c>
    </row>
    <row r="345" spans="1:17" x14ac:dyDescent="0.35">
      <c r="A345" s="2"/>
      <c r="B345" s="3" t="s">
        <v>45</v>
      </c>
      <c r="C345" s="3" t="s">
        <v>46</v>
      </c>
      <c r="D345" s="3">
        <v>27254.82589915246</v>
      </c>
      <c r="E345" s="3">
        <v>430873.18978441611</v>
      </c>
      <c r="F345" s="3">
        <v>430873.18978441611</v>
      </c>
      <c r="G345" s="3">
        <v>430873.18978441611</v>
      </c>
      <c r="H345" s="3">
        <v>430873.18978441611</v>
      </c>
      <c r="I345" s="3">
        <v>430873.18978441611</v>
      </c>
      <c r="J345" s="3">
        <v>430873.18978441611</v>
      </c>
      <c r="K345" s="3">
        <v>430873.18978441611</v>
      </c>
      <c r="L345" s="3">
        <v>430873.18978441611</v>
      </c>
      <c r="M345" s="3">
        <v>430873.18978441611</v>
      </c>
      <c r="N345" s="3">
        <v>430873.18978441611</v>
      </c>
      <c r="O345" s="3">
        <v>430873.18978441611</v>
      </c>
      <c r="P345" s="3">
        <v>430873.18978441611</v>
      </c>
      <c r="Q345" s="3">
        <v>430873.18978441611</v>
      </c>
    </row>
    <row r="346" spans="1:17" x14ac:dyDescent="0.35">
      <c r="A346" s="2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7" x14ac:dyDescent="0.35">
      <c r="A347" s="2" t="s">
        <v>29</v>
      </c>
      <c r="B347" s="3" t="s">
        <v>38</v>
      </c>
      <c r="C347" s="3" t="s">
        <v>39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</row>
    <row r="348" spans="1:17" x14ac:dyDescent="0.35">
      <c r="A348" s="2"/>
      <c r="B348" s="3" t="s">
        <v>40</v>
      </c>
      <c r="C348" s="3" t="s">
        <v>39</v>
      </c>
      <c r="D348" s="3">
        <v>0.32900000000000001</v>
      </c>
      <c r="E348" s="3">
        <v>0.94999999999999984</v>
      </c>
      <c r="F348" s="3">
        <v>0.94999999999999984</v>
      </c>
      <c r="G348" s="3">
        <v>0.94999999999999984</v>
      </c>
      <c r="H348" s="3">
        <v>0.94999999999999984</v>
      </c>
      <c r="I348" s="3">
        <v>0.94999999999999984</v>
      </c>
      <c r="J348" s="3">
        <v>0.94999999999999984</v>
      </c>
      <c r="K348" s="3">
        <v>0.94999999999999984</v>
      </c>
      <c r="L348" s="3">
        <v>0.94999999999999984</v>
      </c>
      <c r="M348" s="3">
        <v>0.94999999999999984</v>
      </c>
      <c r="N348" s="3">
        <v>0.94999999999999984</v>
      </c>
      <c r="O348" s="3">
        <v>0.94999999999999984</v>
      </c>
      <c r="P348" s="3">
        <v>0.94999999999999984</v>
      </c>
      <c r="Q348" s="3">
        <v>0.94999999999999984</v>
      </c>
    </row>
    <row r="349" spans="1:17" x14ac:dyDescent="0.35">
      <c r="A349" s="2"/>
      <c r="B349" s="3" t="s">
        <v>41</v>
      </c>
      <c r="C349" s="3" t="s">
        <v>39</v>
      </c>
      <c r="D349" s="3">
        <v>0.58200000000000007</v>
      </c>
      <c r="E349" s="3">
        <v>0.95</v>
      </c>
      <c r="F349" s="3">
        <v>0.95</v>
      </c>
      <c r="G349" s="3">
        <v>0.95</v>
      </c>
      <c r="H349" s="3">
        <v>0.95</v>
      </c>
      <c r="I349" s="3">
        <v>0.95</v>
      </c>
      <c r="J349" s="3">
        <v>0.95</v>
      </c>
      <c r="K349" s="3">
        <v>0.95</v>
      </c>
      <c r="L349" s="3">
        <v>0.95</v>
      </c>
      <c r="M349" s="3">
        <v>0.95</v>
      </c>
      <c r="N349" s="3">
        <v>0.95</v>
      </c>
      <c r="O349" s="3">
        <v>0.95</v>
      </c>
      <c r="P349" s="3">
        <v>0.95</v>
      </c>
      <c r="Q349" s="3">
        <v>0.95</v>
      </c>
    </row>
    <row r="350" spans="1:17" x14ac:dyDescent="0.35">
      <c r="A350" s="2"/>
      <c r="B350" s="3" t="s">
        <v>42</v>
      </c>
      <c r="C350" s="3" t="s">
        <v>39</v>
      </c>
      <c r="D350" s="3">
        <v>0</v>
      </c>
      <c r="E350" s="3">
        <v>0.68149107220527572</v>
      </c>
      <c r="F350" s="3">
        <v>0.68149107220527572</v>
      </c>
      <c r="G350" s="3">
        <v>0.68149107220527572</v>
      </c>
      <c r="H350" s="3">
        <v>0.68149107220527572</v>
      </c>
      <c r="I350" s="3">
        <v>0.68149107220527572</v>
      </c>
      <c r="J350" s="3">
        <v>0.68149107220527572</v>
      </c>
      <c r="K350" s="3">
        <v>0.68149107220527572</v>
      </c>
      <c r="L350" s="3">
        <v>0.68149107220527572</v>
      </c>
      <c r="M350" s="3">
        <v>0.68149107220527572</v>
      </c>
      <c r="N350" s="3">
        <v>0.68149107220527572</v>
      </c>
      <c r="O350" s="3">
        <v>0.68149107220527572</v>
      </c>
      <c r="P350" s="3">
        <v>0.68149107220527572</v>
      </c>
      <c r="Q350" s="3">
        <v>0.68149107220527572</v>
      </c>
    </row>
    <row r="351" spans="1:17" x14ac:dyDescent="0.35">
      <c r="A351" s="2"/>
      <c r="B351" s="3" t="s">
        <v>43</v>
      </c>
      <c r="C351" s="3" t="s">
        <v>39</v>
      </c>
      <c r="D351" s="3">
        <v>0.58200000000000007</v>
      </c>
      <c r="E351" s="3">
        <v>0.31850892779472417</v>
      </c>
      <c r="F351" s="3">
        <v>0.31850892779472417</v>
      </c>
      <c r="G351" s="3">
        <v>0.31850892779472417</v>
      </c>
      <c r="H351" s="3">
        <v>0.31850892779472417</v>
      </c>
      <c r="I351" s="3">
        <v>0.31850892779472417</v>
      </c>
      <c r="J351" s="3">
        <v>0.31850892779472417</v>
      </c>
      <c r="K351" s="3">
        <v>0.31850892779472417</v>
      </c>
      <c r="L351" s="3">
        <v>0.31850892779472417</v>
      </c>
      <c r="M351" s="3">
        <v>0.31850892779472417</v>
      </c>
      <c r="N351" s="3">
        <v>0.31850892779472417</v>
      </c>
      <c r="O351" s="3">
        <v>0.31850892779472417</v>
      </c>
      <c r="P351" s="3">
        <v>0.31850892779472417</v>
      </c>
      <c r="Q351" s="3">
        <v>0.31850892779472417</v>
      </c>
    </row>
    <row r="352" spans="1:17" x14ac:dyDescent="0.35">
      <c r="A352" s="2"/>
      <c r="B352" s="3" t="s">
        <v>44</v>
      </c>
      <c r="C352" s="3" t="s">
        <v>39</v>
      </c>
      <c r="D352" s="3">
        <v>0.65599999999999981</v>
      </c>
      <c r="E352" s="3">
        <v>0.94999999999999984</v>
      </c>
      <c r="F352" s="3">
        <v>0.94999999999999984</v>
      </c>
      <c r="G352" s="3">
        <v>0.94999999999999984</v>
      </c>
      <c r="H352" s="3">
        <v>0.94999999999999984</v>
      </c>
      <c r="I352" s="3">
        <v>0.94999999999999984</v>
      </c>
      <c r="J352" s="3">
        <v>0.94999999999999984</v>
      </c>
      <c r="K352" s="3">
        <v>0.94999999999999984</v>
      </c>
      <c r="L352" s="3">
        <v>0.94999999999999984</v>
      </c>
      <c r="M352" s="3">
        <v>0.94999999999999984</v>
      </c>
      <c r="N352" s="3">
        <v>0.94999999999999984</v>
      </c>
      <c r="O352" s="3">
        <v>0.94999999999999984</v>
      </c>
      <c r="P352" s="3">
        <v>0.94999999999999984</v>
      </c>
      <c r="Q352" s="3">
        <v>0.94999999999999984</v>
      </c>
    </row>
    <row r="353" spans="1:17" x14ac:dyDescent="0.35">
      <c r="A353" s="2"/>
      <c r="B353" s="3" t="s">
        <v>45</v>
      </c>
      <c r="C353" s="3" t="s">
        <v>39</v>
      </c>
      <c r="D353" s="3">
        <v>1.0999999999999999E-2</v>
      </c>
      <c r="E353" s="3">
        <v>0.94999999999999984</v>
      </c>
      <c r="F353" s="3">
        <v>0.94999999999999984</v>
      </c>
      <c r="G353" s="3">
        <v>0.94999999999999984</v>
      </c>
      <c r="H353" s="3">
        <v>0.94999999999999984</v>
      </c>
      <c r="I353" s="3">
        <v>0.94999999999999984</v>
      </c>
      <c r="J353" s="3">
        <v>0.94999999999999984</v>
      </c>
      <c r="K353" s="3">
        <v>0.94999999999999984</v>
      </c>
      <c r="L353" s="3">
        <v>0.94999999999999984</v>
      </c>
      <c r="M353" s="3">
        <v>0.94999999999999984</v>
      </c>
      <c r="N353" s="3">
        <v>0.94999999999999984</v>
      </c>
      <c r="O353" s="3">
        <v>0.94999999999999984</v>
      </c>
      <c r="P353" s="3">
        <v>0.94999999999999984</v>
      </c>
      <c r="Q353" s="3">
        <v>0.94999999999999984</v>
      </c>
    </row>
    <row r="354" spans="1:17" x14ac:dyDescent="0.35">
      <c r="A354" s="2"/>
      <c r="B354" s="3" t="s">
        <v>38</v>
      </c>
      <c r="C354" s="3" t="s">
        <v>46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</row>
    <row r="355" spans="1:17" x14ac:dyDescent="0.35">
      <c r="A355" s="2"/>
      <c r="B355" s="3" t="s">
        <v>40</v>
      </c>
      <c r="C355" s="3" t="s">
        <v>46</v>
      </c>
      <c r="D355" s="3">
        <v>1569358.2860507029</v>
      </c>
      <c r="E355" s="3">
        <v>6635364.3885153383</v>
      </c>
      <c r="F355" s="3">
        <v>6635364.3885153383</v>
      </c>
      <c r="G355" s="3">
        <v>6635364.3885153383</v>
      </c>
      <c r="H355" s="3">
        <v>6635364.3885153383</v>
      </c>
      <c r="I355" s="3">
        <v>6635364.3885153383</v>
      </c>
      <c r="J355" s="3">
        <v>6635364.3885153383</v>
      </c>
      <c r="K355" s="3">
        <v>6635364.3885153383</v>
      </c>
      <c r="L355" s="3">
        <v>6635364.3885153383</v>
      </c>
      <c r="M355" s="3">
        <v>6635364.3885153383</v>
      </c>
      <c r="N355" s="3">
        <v>6635364.3885153383</v>
      </c>
      <c r="O355" s="3">
        <v>6635364.3885153383</v>
      </c>
      <c r="P355" s="3">
        <v>6635364.3885153383</v>
      </c>
      <c r="Q355" s="3">
        <v>6635364.3885153383</v>
      </c>
    </row>
    <row r="356" spans="1:17" x14ac:dyDescent="0.35">
      <c r="A356" s="2"/>
      <c r="B356" s="3" t="s">
        <v>41</v>
      </c>
      <c r="C356" s="3" t="s">
        <v>46</v>
      </c>
      <c r="D356" s="3">
        <v>10091586.247082449</v>
      </c>
      <c r="E356" s="3">
        <v>19116013.99471651</v>
      </c>
      <c r="F356" s="3">
        <v>19116013.99471651</v>
      </c>
      <c r="G356" s="3">
        <v>19116013.99471651</v>
      </c>
      <c r="H356" s="3">
        <v>19116013.99471651</v>
      </c>
      <c r="I356" s="3">
        <v>19116013.99471651</v>
      </c>
      <c r="J356" s="3">
        <v>19116013.99471651</v>
      </c>
      <c r="K356" s="3">
        <v>19116013.99471651</v>
      </c>
      <c r="L356" s="3">
        <v>19116013.99471651</v>
      </c>
      <c r="M356" s="3">
        <v>19116013.99471651</v>
      </c>
      <c r="N356" s="3">
        <v>19116013.99471651</v>
      </c>
      <c r="O356" s="3">
        <v>19116013.99471651</v>
      </c>
      <c r="P356" s="3">
        <v>19116013.99471651</v>
      </c>
      <c r="Q356" s="3">
        <v>19116013.99471651</v>
      </c>
    </row>
    <row r="357" spans="1:17" x14ac:dyDescent="0.35">
      <c r="A357" s="2"/>
      <c r="B357" s="3" t="s">
        <v>42</v>
      </c>
      <c r="C357" s="3" t="s">
        <v>46</v>
      </c>
      <c r="D357" s="3">
        <v>0</v>
      </c>
      <c r="E357" s="3">
        <v>26076050.392513599</v>
      </c>
      <c r="F357" s="3">
        <v>26076050.392513599</v>
      </c>
      <c r="G357" s="3">
        <v>26076050.392513599</v>
      </c>
      <c r="H357" s="3">
        <v>26076050.392513599</v>
      </c>
      <c r="I357" s="3">
        <v>26076050.392513599</v>
      </c>
      <c r="J357" s="3">
        <v>26076050.392513599</v>
      </c>
      <c r="K357" s="3">
        <v>26076050.392513599</v>
      </c>
      <c r="L357" s="3">
        <v>26076050.392513599</v>
      </c>
      <c r="M357" s="3">
        <v>26076050.392513599</v>
      </c>
      <c r="N357" s="3">
        <v>26076050.392513599</v>
      </c>
      <c r="O357" s="3">
        <v>26076050.392513599</v>
      </c>
      <c r="P357" s="3">
        <v>26076050.392513599</v>
      </c>
      <c r="Q357" s="3">
        <v>26076050.392513599</v>
      </c>
    </row>
    <row r="358" spans="1:17" x14ac:dyDescent="0.35">
      <c r="A358" s="2"/>
      <c r="B358" s="3" t="s">
        <v>43</v>
      </c>
      <c r="C358" s="3" t="s">
        <v>46</v>
      </c>
      <c r="D358" s="3">
        <v>13235156.068715241</v>
      </c>
      <c r="E358" s="3">
        <v>13235156.068715241</v>
      </c>
      <c r="F358" s="3">
        <v>13235156.068715241</v>
      </c>
      <c r="G358" s="3">
        <v>13235156.068715241</v>
      </c>
      <c r="H358" s="3">
        <v>13235156.068715241</v>
      </c>
      <c r="I358" s="3">
        <v>13235156.068715241</v>
      </c>
      <c r="J358" s="3">
        <v>13235156.068715241</v>
      </c>
      <c r="K358" s="3">
        <v>13235156.068715241</v>
      </c>
      <c r="L358" s="3">
        <v>13235156.068715241</v>
      </c>
      <c r="M358" s="3">
        <v>13235156.068715241</v>
      </c>
      <c r="N358" s="3">
        <v>13235156.068715241</v>
      </c>
      <c r="O358" s="3">
        <v>13235156.068715241</v>
      </c>
      <c r="P358" s="3">
        <v>13235156.068715241</v>
      </c>
      <c r="Q358" s="3">
        <v>13235156.068715241</v>
      </c>
    </row>
    <row r="359" spans="1:17" x14ac:dyDescent="0.35">
      <c r="A359" s="2"/>
      <c r="B359" s="3" t="s">
        <v>44</v>
      </c>
      <c r="C359" s="3" t="s">
        <v>46</v>
      </c>
      <c r="D359" s="3">
        <v>10038146.26911738</v>
      </c>
      <c r="E359" s="3">
        <v>23042136.45921712</v>
      </c>
      <c r="F359" s="3">
        <v>23042136.45921712</v>
      </c>
      <c r="G359" s="3">
        <v>23042136.45921712</v>
      </c>
      <c r="H359" s="3">
        <v>23042136.45921712</v>
      </c>
      <c r="I359" s="3">
        <v>23042136.45921712</v>
      </c>
      <c r="J359" s="3">
        <v>23042136.45921712</v>
      </c>
      <c r="K359" s="3">
        <v>23042136.45921712</v>
      </c>
      <c r="L359" s="3">
        <v>23042136.45921712</v>
      </c>
      <c r="M359" s="3">
        <v>23042136.45921712</v>
      </c>
      <c r="N359" s="3">
        <v>23042136.45921712</v>
      </c>
      <c r="O359" s="3">
        <v>23042136.45921712</v>
      </c>
      <c r="P359" s="3">
        <v>23042136.45921712</v>
      </c>
      <c r="Q359" s="3">
        <v>23042136.45921712</v>
      </c>
    </row>
    <row r="360" spans="1:17" x14ac:dyDescent="0.35">
      <c r="A360" s="2"/>
      <c r="B360" s="3" t="s">
        <v>45</v>
      </c>
      <c r="C360" s="3" t="s">
        <v>46</v>
      </c>
      <c r="D360" s="3">
        <v>170771.9076335846</v>
      </c>
      <c r="E360" s="3">
        <v>15816402.143141739</v>
      </c>
      <c r="F360" s="3">
        <v>15816402.143141739</v>
      </c>
      <c r="G360" s="3">
        <v>15816402.143141739</v>
      </c>
      <c r="H360" s="3">
        <v>15816402.143141739</v>
      </c>
      <c r="I360" s="3">
        <v>15816402.143141739</v>
      </c>
      <c r="J360" s="3">
        <v>15816402.143141739</v>
      </c>
      <c r="K360" s="3">
        <v>15816402.143141739</v>
      </c>
      <c r="L360" s="3">
        <v>15816402.143141739</v>
      </c>
      <c r="M360" s="3">
        <v>15816402.143141739</v>
      </c>
      <c r="N360" s="3">
        <v>15816402.143141739</v>
      </c>
      <c r="O360" s="3">
        <v>15816402.143141739</v>
      </c>
      <c r="P360" s="3">
        <v>15816402.143141739</v>
      </c>
      <c r="Q360" s="3">
        <v>15816402.143141739</v>
      </c>
    </row>
    <row r="361" spans="1:17" x14ac:dyDescent="0.35">
      <c r="A361" s="2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7" x14ac:dyDescent="0.35">
      <c r="A362" s="2" t="s">
        <v>30</v>
      </c>
      <c r="B362" s="3" t="s">
        <v>38</v>
      </c>
      <c r="C362" s="3" t="s">
        <v>39</v>
      </c>
      <c r="D362" s="3">
        <v>0</v>
      </c>
      <c r="E362" s="3">
        <v>0.95</v>
      </c>
      <c r="F362" s="3">
        <v>0.95</v>
      </c>
      <c r="G362" s="3">
        <v>0.95</v>
      </c>
      <c r="H362" s="3">
        <v>0.95</v>
      </c>
      <c r="I362" s="3">
        <v>0.95</v>
      </c>
      <c r="J362" s="3">
        <v>0.95</v>
      </c>
      <c r="K362" s="3">
        <v>0.95</v>
      </c>
      <c r="L362" s="3">
        <v>0.95</v>
      </c>
      <c r="M362" s="3">
        <v>0.95</v>
      </c>
      <c r="N362" s="3">
        <v>0.95</v>
      </c>
      <c r="O362" s="3">
        <v>0.95</v>
      </c>
      <c r="P362" s="3">
        <v>0.95</v>
      </c>
      <c r="Q362" s="3">
        <v>0.95</v>
      </c>
    </row>
    <row r="363" spans="1:17" x14ac:dyDescent="0.35">
      <c r="A363" s="2"/>
      <c r="B363" s="3" t="s">
        <v>40</v>
      </c>
      <c r="C363" s="3" t="s">
        <v>39</v>
      </c>
      <c r="D363" s="3">
        <v>0.252</v>
      </c>
      <c r="E363" s="3">
        <v>0.95</v>
      </c>
      <c r="F363" s="3">
        <v>0.95</v>
      </c>
      <c r="G363" s="3">
        <v>0.95</v>
      </c>
      <c r="H363" s="3">
        <v>0.95</v>
      </c>
      <c r="I363" s="3">
        <v>0.95</v>
      </c>
      <c r="J363" s="3">
        <v>0.95</v>
      </c>
      <c r="K363" s="3">
        <v>0.95</v>
      </c>
      <c r="L363" s="3">
        <v>0.95</v>
      </c>
      <c r="M363" s="3">
        <v>0.95</v>
      </c>
      <c r="N363" s="3">
        <v>0.95</v>
      </c>
      <c r="O363" s="3">
        <v>0.95</v>
      </c>
      <c r="P363" s="3">
        <v>0.95</v>
      </c>
      <c r="Q363" s="3">
        <v>0.95</v>
      </c>
    </row>
    <row r="364" spans="1:17" x14ac:dyDescent="0.35">
      <c r="A364" s="2"/>
      <c r="B364" s="3" t="s">
        <v>41</v>
      </c>
      <c r="C364" s="3" t="s">
        <v>39</v>
      </c>
      <c r="D364" s="3">
        <v>0.33500000000000002</v>
      </c>
      <c r="E364" s="3">
        <v>0.95</v>
      </c>
      <c r="F364" s="3">
        <v>0.95</v>
      </c>
      <c r="G364" s="3">
        <v>0.95</v>
      </c>
      <c r="H364" s="3">
        <v>0.95</v>
      </c>
      <c r="I364" s="3">
        <v>0.95</v>
      </c>
      <c r="J364" s="3">
        <v>0.95</v>
      </c>
      <c r="K364" s="3">
        <v>0.95</v>
      </c>
      <c r="L364" s="3">
        <v>0.95</v>
      </c>
      <c r="M364" s="3">
        <v>0.95</v>
      </c>
      <c r="N364" s="3">
        <v>0.95</v>
      </c>
      <c r="O364" s="3">
        <v>0.95</v>
      </c>
      <c r="P364" s="3">
        <v>0.95</v>
      </c>
      <c r="Q364" s="3">
        <v>0.95</v>
      </c>
    </row>
    <row r="365" spans="1:17" x14ac:dyDescent="0.35">
      <c r="A365" s="2"/>
      <c r="B365" s="3" t="s">
        <v>42</v>
      </c>
      <c r="C365" s="3" t="s">
        <v>39</v>
      </c>
      <c r="D365" s="3">
        <v>0</v>
      </c>
      <c r="E365" s="3">
        <v>0.94999999999999984</v>
      </c>
      <c r="F365" s="3">
        <v>0.94999999999999984</v>
      </c>
      <c r="G365" s="3">
        <v>0.94999999999999984</v>
      </c>
      <c r="H365" s="3">
        <v>0.94999999999999984</v>
      </c>
      <c r="I365" s="3">
        <v>0.94999999999999984</v>
      </c>
      <c r="J365" s="3">
        <v>0.94999999999999984</v>
      </c>
      <c r="K365" s="3">
        <v>0.94999999999999984</v>
      </c>
      <c r="L365" s="3">
        <v>0.94999999999999984</v>
      </c>
      <c r="M365" s="3">
        <v>0.94999999999999984</v>
      </c>
      <c r="N365" s="3">
        <v>0.94999999999999984</v>
      </c>
      <c r="O365" s="3">
        <v>0.94999999999999984</v>
      </c>
      <c r="P365" s="3">
        <v>0.94999999999999984</v>
      </c>
      <c r="Q365" s="3">
        <v>0.94999999999999984</v>
      </c>
    </row>
    <row r="366" spans="1:17" x14ac:dyDescent="0.35">
      <c r="A366" s="2"/>
      <c r="B366" s="3" t="s">
        <v>43</v>
      </c>
      <c r="C366" s="3" t="s">
        <v>39</v>
      </c>
      <c r="D366" s="3">
        <v>0.33500000000000002</v>
      </c>
      <c r="E366" s="3">
        <v>5.0000000000000128E-2</v>
      </c>
      <c r="F366" s="3">
        <v>5.0000000000000128E-2</v>
      </c>
      <c r="G366" s="3">
        <v>5.0000000000000128E-2</v>
      </c>
      <c r="H366" s="3">
        <v>5.0000000000000128E-2</v>
      </c>
      <c r="I366" s="3">
        <v>5.0000000000000128E-2</v>
      </c>
      <c r="J366" s="3">
        <v>5.0000000000000128E-2</v>
      </c>
      <c r="K366" s="3">
        <v>5.0000000000000128E-2</v>
      </c>
      <c r="L366" s="3">
        <v>5.0000000000000128E-2</v>
      </c>
      <c r="M366" s="3">
        <v>5.0000000000000128E-2</v>
      </c>
      <c r="N366" s="3">
        <v>5.0000000000000128E-2</v>
      </c>
      <c r="O366" s="3">
        <v>5.0000000000000128E-2</v>
      </c>
      <c r="P366" s="3">
        <v>5.0000000000000128E-2</v>
      </c>
      <c r="Q366" s="3">
        <v>5.0000000000000128E-2</v>
      </c>
    </row>
    <row r="367" spans="1:17" x14ac:dyDescent="0.35">
      <c r="A367" s="2"/>
      <c r="B367" s="3" t="s">
        <v>44</v>
      </c>
      <c r="C367" s="3" t="s">
        <v>39</v>
      </c>
      <c r="D367" s="3">
        <v>0.88</v>
      </c>
      <c r="E367" s="3">
        <v>0.95</v>
      </c>
      <c r="F367" s="3">
        <v>0.95</v>
      </c>
      <c r="G367" s="3">
        <v>0.95</v>
      </c>
      <c r="H367" s="3">
        <v>0.95</v>
      </c>
      <c r="I367" s="3">
        <v>0.95</v>
      </c>
      <c r="J367" s="3">
        <v>0.95</v>
      </c>
      <c r="K367" s="3">
        <v>0.95</v>
      </c>
      <c r="L367" s="3">
        <v>0.95</v>
      </c>
      <c r="M367" s="3">
        <v>0.95</v>
      </c>
      <c r="N367" s="3">
        <v>0.95</v>
      </c>
      <c r="O367" s="3">
        <v>0.95</v>
      </c>
      <c r="P367" s="3">
        <v>0.95</v>
      </c>
      <c r="Q367" s="3">
        <v>0.95</v>
      </c>
    </row>
    <row r="368" spans="1:17" x14ac:dyDescent="0.35">
      <c r="A368" s="2"/>
      <c r="B368" s="3" t="s">
        <v>45</v>
      </c>
      <c r="C368" s="3" t="s">
        <v>39</v>
      </c>
      <c r="D368" s="3">
        <v>0</v>
      </c>
      <c r="E368" s="3">
        <v>0.95</v>
      </c>
      <c r="F368" s="3">
        <v>0.95</v>
      </c>
      <c r="G368" s="3">
        <v>0.95</v>
      </c>
      <c r="H368" s="3">
        <v>0.95</v>
      </c>
      <c r="I368" s="3">
        <v>0.95</v>
      </c>
      <c r="J368" s="3">
        <v>0.95</v>
      </c>
      <c r="K368" s="3">
        <v>0.95</v>
      </c>
      <c r="L368" s="3">
        <v>0.95</v>
      </c>
      <c r="M368" s="3">
        <v>0.95</v>
      </c>
      <c r="N368" s="3">
        <v>0.95</v>
      </c>
      <c r="O368" s="3">
        <v>0.95</v>
      </c>
      <c r="P368" s="3">
        <v>0.95</v>
      </c>
      <c r="Q368" s="3">
        <v>0.95</v>
      </c>
    </row>
    <row r="369" spans="1:17" x14ac:dyDescent="0.35">
      <c r="A369" s="2"/>
      <c r="B369" s="3" t="s">
        <v>38</v>
      </c>
      <c r="C369" s="3" t="s">
        <v>46</v>
      </c>
      <c r="D369" s="3">
        <v>0</v>
      </c>
      <c r="E369" s="3">
        <v>3238441.097252436</v>
      </c>
      <c r="F369" s="3">
        <v>3238441.097252436</v>
      </c>
      <c r="G369" s="3">
        <v>3238441.097252436</v>
      </c>
      <c r="H369" s="3">
        <v>3238441.097252436</v>
      </c>
      <c r="I369" s="3">
        <v>3238441.097252436</v>
      </c>
      <c r="J369" s="3">
        <v>3238441.097252436</v>
      </c>
      <c r="K369" s="3">
        <v>3238441.097252436</v>
      </c>
      <c r="L369" s="3">
        <v>3238441.097252436</v>
      </c>
      <c r="M369" s="3">
        <v>3238441.097252436</v>
      </c>
      <c r="N369" s="3">
        <v>3238441.097252436</v>
      </c>
      <c r="O369" s="3">
        <v>3238441.097252436</v>
      </c>
      <c r="P369" s="3">
        <v>3238441.097252436</v>
      </c>
      <c r="Q369" s="3">
        <v>3238441.097252436</v>
      </c>
    </row>
    <row r="370" spans="1:17" x14ac:dyDescent="0.35">
      <c r="A370" s="2"/>
      <c r="B370" s="3" t="s">
        <v>40</v>
      </c>
      <c r="C370" s="3" t="s">
        <v>46</v>
      </c>
      <c r="D370" s="3">
        <v>35346.318012556971</v>
      </c>
      <c r="E370" s="3">
        <v>274942.15097579738</v>
      </c>
      <c r="F370" s="3">
        <v>274942.15097579738</v>
      </c>
      <c r="G370" s="3">
        <v>274942.15097579738</v>
      </c>
      <c r="H370" s="3">
        <v>274942.15097579738</v>
      </c>
      <c r="I370" s="3">
        <v>274942.15097579738</v>
      </c>
      <c r="J370" s="3">
        <v>274942.15097579738</v>
      </c>
      <c r="K370" s="3">
        <v>274942.15097579738</v>
      </c>
      <c r="L370" s="3">
        <v>274942.15097579738</v>
      </c>
      <c r="M370" s="3">
        <v>274942.15097579738</v>
      </c>
      <c r="N370" s="3">
        <v>274942.15097579738</v>
      </c>
      <c r="O370" s="3">
        <v>274942.15097579738</v>
      </c>
      <c r="P370" s="3">
        <v>274942.15097579738</v>
      </c>
      <c r="Q370" s="3">
        <v>274942.15097579738</v>
      </c>
    </row>
    <row r="371" spans="1:17" x14ac:dyDescent="0.35">
      <c r="A371" s="2"/>
      <c r="B371" s="3" t="s">
        <v>41</v>
      </c>
      <c r="C371" s="3" t="s">
        <v>46</v>
      </c>
      <c r="D371" s="3">
        <v>112800.74492041281</v>
      </c>
      <c r="E371" s="3">
        <v>4672349.0213704454</v>
      </c>
      <c r="F371" s="3">
        <v>4672349.0213704454</v>
      </c>
      <c r="G371" s="3">
        <v>4672349.0213704454</v>
      </c>
      <c r="H371" s="3">
        <v>4672349.0213704454</v>
      </c>
      <c r="I371" s="3">
        <v>4672349.0213704454</v>
      </c>
      <c r="J371" s="3">
        <v>4672349.0213704454</v>
      </c>
      <c r="K371" s="3">
        <v>4672349.0213704454</v>
      </c>
      <c r="L371" s="3">
        <v>4672349.0213704454</v>
      </c>
      <c r="M371" s="3">
        <v>4672349.0213704454</v>
      </c>
      <c r="N371" s="3">
        <v>4672349.0213704454</v>
      </c>
      <c r="O371" s="3">
        <v>4672349.0213704454</v>
      </c>
      <c r="P371" s="3">
        <v>4672349.0213704454</v>
      </c>
      <c r="Q371" s="3">
        <v>4672349.0213704454</v>
      </c>
    </row>
    <row r="372" spans="1:17" x14ac:dyDescent="0.35">
      <c r="A372" s="2"/>
      <c r="B372" s="3" t="s">
        <v>42</v>
      </c>
      <c r="C372" s="3" t="s">
        <v>46</v>
      </c>
      <c r="D372" s="3">
        <v>0</v>
      </c>
      <c r="E372" s="3">
        <v>4646644.4919850184</v>
      </c>
      <c r="F372" s="3">
        <v>4646644.4919850184</v>
      </c>
      <c r="G372" s="3">
        <v>4646644.4919850184</v>
      </c>
      <c r="H372" s="3">
        <v>4646644.4919850184</v>
      </c>
      <c r="I372" s="3">
        <v>4646644.4919850184</v>
      </c>
      <c r="J372" s="3">
        <v>4646644.4919850184</v>
      </c>
      <c r="K372" s="3">
        <v>4646644.4919850184</v>
      </c>
      <c r="L372" s="3">
        <v>4646644.4919850184</v>
      </c>
      <c r="M372" s="3">
        <v>4646644.4919850184</v>
      </c>
      <c r="N372" s="3">
        <v>4646644.4919850184</v>
      </c>
      <c r="O372" s="3">
        <v>4646644.4919850184</v>
      </c>
      <c r="P372" s="3">
        <v>4646644.4919850184</v>
      </c>
      <c r="Q372" s="3">
        <v>4646644.4919850184</v>
      </c>
    </row>
    <row r="373" spans="1:17" x14ac:dyDescent="0.35">
      <c r="A373" s="2"/>
      <c r="B373" s="3" t="s">
        <v>43</v>
      </c>
      <c r="C373" s="3" t="s">
        <v>46</v>
      </c>
      <c r="D373" s="3">
        <v>784521.70687749097</v>
      </c>
      <c r="E373" s="3">
        <v>1162870.642738679</v>
      </c>
      <c r="F373" s="3">
        <v>1162870.642738679</v>
      </c>
      <c r="G373" s="3">
        <v>1162870.642738679</v>
      </c>
      <c r="H373" s="3">
        <v>1162870.642738679</v>
      </c>
      <c r="I373" s="3">
        <v>1162870.642738679</v>
      </c>
      <c r="J373" s="3">
        <v>1162870.642738679</v>
      </c>
      <c r="K373" s="3">
        <v>1162870.642738679</v>
      </c>
      <c r="L373" s="3">
        <v>1162870.642738679</v>
      </c>
      <c r="M373" s="3">
        <v>1162870.642738679</v>
      </c>
      <c r="N373" s="3">
        <v>1162870.642738679</v>
      </c>
      <c r="O373" s="3">
        <v>1162870.642738679</v>
      </c>
      <c r="P373" s="3">
        <v>1162870.642738679</v>
      </c>
      <c r="Q373" s="3">
        <v>1162870.642738679</v>
      </c>
    </row>
    <row r="374" spans="1:17" x14ac:dyDescent="0.35">
      <c r="A374" s="2"/>
      <c r="B374" s="3" t="s">
        <v>44</v>
      </c>
      <c r="C374" s="3" t="s">
        <v>46</v>
      </c>
      <c r="D374" s="3">
        <v>291397.36349090212</v>
      </c>
      <c r="E374" s="3">
        <v>3104909.0428808378</v>
      </c>
      <c r="F374" s="3">
        <v>3104909.0428808378</v>
      </c>
      <c r="G374" s="3">
        <v>3104909.0428808378</v>
      </c>
      <c r="H374" s="3">
        <v>3104909.0428808378</v>
      </c>
      <c r="I374" s="3">
        <v>3104909.0428808378</v>
      </c>
      <c r="J374" s="3">
        <v>3104909.0428808378</v>
      </c>
      <c r="K374" s="3">
        <v>3104909.0428808378</v>
      </c>
      <c r="L374" s="3">
        <v>3104909.0428808378</v>
      </c>
      <c r="M374" s="3">
        <v>3104909.0428808378</v>
      </c>
      <c r="N374" s="3">
        <v>3104909.0428808378</v>
      </c>
      <c r="O374" s="3">
        <v>3104909.0428808378</v>
      </c>
      <c r="P374" s="3">
        <v>3104909.0428808378</v>
      </c>
      <c r="Q374" s="3">
        <v>3104909.0428808378</v>
      </c>
    </row>
    <row r="375" spans="1:17" x14ac:dyDescent="0.35">
      <c r="A375" s="2"/>
      <c r="B375" s="3" t="s">
        <v>45</v>
      </c>
      <c r="C375" s="3" t="s">
        <v>46</v>
      </c>
      <c r="D375" s="3">
        <v>0</v>
      </c>
      <c r="E375" s="3">
        <v>943180.40173782862</v>
      </c>
      <c r="F375" s="3">
        <v>943180.40173782862</v>
      </c>
      <c r="G375" s="3">
        <v>943180.40173782862</v>
      </c>
      <c r="H375" s="3">
        <v>943180.40173782862</v>
      </c>
      <c r="I375" s="3">
        <v>943180.40173782862</v>
      </c>
      <c r="J375" s="3">
        <v>943180.40173782862</v>
      </c>
      <c r="K375" s="3">
        <v>943180.40173782862</v>
      </c>
      <c r="L375" s="3">
        <v>943180.40173782862</v>
      </c>
      <c r="M375" s="3">
        <v>943180.40173782862</v>
      </c>
      <c r="N375" s="3">
        <v>943180.40173782862</v>
      </c>
      <c r="O375" s="3">
        <v>943180.40173782862</v>
      </c>
      <c r="P375" s="3">
        <v>943180.40173782862</v>
      </c>
      <c r="Q375" s="3">
        <v>943180.40173782862</v>
      </c>
    </row>
    <row r="376" spans="1:17" x14ac:dyDescent="0.35">
      <c r="A376" s="2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7" x14ac:dyDescent="0.35">
      <c r="A377" s="2" t="s">
        <v>31</v>
      </c>
      <c r="B377" s="3" t="s">
        <v>38</v>
      </c>
      <c r="C377" s="3" t="s">
        <v>39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</row>
    <row r="378" spans="1:17" x14ac:dyDescent="0.35">
      <c r="A378" s="2"/>
      <c r="B378" s="3" t="s">
        <v>40</v>
      </c>
      <c r="C378" s="3" t="s">
        <v>39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</row>
    <row r="379" spans="1:17" x14ac:dyDescent="0.35">
      <c r="A379" s="2"/>
      <c r="B379" s="3" t="s">
        <v>41</v>
      </c>
      <c r="C379" s="3" t="s">
        <v>39</v>
      </c>
      <c r="D379" s="3">
        <v>0.40699999999999997</v>
      </c>
      <c r="E379" s="3">
        <v>0.41633618032918301</v>
      </c>
      <c r="F379" s="3">
        <v>0.41633618032918301</v>
      </c>
      <c r="G379" s="3">
        <v>0.41633618032918301</v>
      </c>
      <c r="H379" s="3">
        <v>0.41633618032918301</v>
      </c>
      <c r="I379" s="3">
        <v>0.41633618032918301</v>
      </c>
      <c r="J379" s="3">
        <v>0.41633618032918301</v>
      </c>
      <c r="K379" s="3">
        <v>0.41633618032918301</v>
      </c>
      <c r="L379" s="3">
        <v>0.41633618032918301</v>
      </c>
      <c r="M379" s="3">
        <v>0.41633618032918301</v>
      </c>
      <c r="N379" s="3">
        <v>0.41633618032918301</v>
      </c>
      <c r="O379" s="3">
        <v>0.41633618032918301</v>
      </c>
      <c r="P379" s="3">
        <v>0.41633618032918301</v>
      </c>
      <c r="Q379" s="3">
        <v>0.41633618032918301</v>
      </c>
    </row>
    <row r="380" spans="1:17" x14ac:dyDescent="0.35">
      <c r="A380" s="2"/>
      <c r="B380" s="3" t="s">
        <v>42</v>
      </c>
      <c r="C380" s="3" t="s">
        <v>39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</row>
    <row r="381" spans="1:17" x14ac:dyDescent="0.35">
      <c r="A381" s="2"/>
      <c r="B381" s="3" t="s">
        <v>43</v>
      </c>
      <c r="C381" s="3" t="s">
        <v>39</v>
      </c>
      <c r="D381" s="3">
        <v>0.40699999999999997</v>
      </c>
      <c r="E381" s="3">
        <v>0.40699999999999997</v>
      </c>
      <c r="F381" s="3">
        <v>0.40699999999999997</v>
      </c>
      <c r="G381" s="3">
        <v>0.40699999999999997</v>
      </c>
      <c r="H381" s="3">
        <v>0.40699999999999997</v>
      </c>
      <c r="I381" s="3">
        <v>0.40699999999999997</v>
      </c>
      <c r="J381" s="3">
        <v>0.40699999999999997</v>
      </c>
      <c r="K381" s="3">
        <v>0.40699999999999997</v>
      </c>
      <c r="L381" s="3">
        <v>0.40699999999999997</v>
      </c>
      <c r="M381" s="3">
        <v>0.40699999999999997</v>
      </c>
      <c r="N381" s="3">
        <v>0.40699999999999997</v>
      </c>
      <c r="O381" s="3">
        <v>0.40699999999999997</v>
      </c>
      <c r="P381" s="3">
        <v>0.40699999999999997</v>
      </c>
      <c r="Q381" s="3">
        <v>0.40699999999999997</v>
      </c>
    </row>
    <row r="382" spans="1:17" x14ac:dyDescent="0.35">
      <c r="A382" s="2"/>
      <c r="B382" s="3" t="s">
        <v>44</v>
      </c>
      <c r="C382" s="3" t="s">
        <v>39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</row>
    <row r="383" spans="1:17" x14ac:dyDescent="0.35">
      <c r="A383" s="2"/>
      <c r="B383" s="3" t="s">
        <v>45</v>
      </c>
      <c r="C383" s="3" t="s">
        <v>39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</row>
    <row r="384" spans="1:17" x14ac:dyDescent="0.35">
      <c r="A384" s="2"/>
      <c r="B384" s="3" t="s">
        <v>38</v>
      </c>
      <c r="C384" s="3" t="s">
        <v>46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</row>
    <row r="385" spans="1:17" x14ac:dyDescent="0.35">
      <c r="A385" s="2"/>
      <c r="B385" s="3" t="s">
        <v>40</v>
      </c>
      <c r="C385" s="3" t="s">
        <v>46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</row>
    <row r="386" spans="1:17" x14ac:dyDescent="0.35">
      <c r="A386" s="2"/>
      <c r="B386" s="3" t="s">
        <v>41</v>
      </c>
      <c r="C386" s="3" t="s">
        <v>46</v>
      </c>
      <c r="D386" s="3">
        <v>55411675.954931729</v>
      </c>
      <c r="E386" s="3">
        <v>56682765.38750542</v>
      </c>
      <c r="F386" s="3">
        <v>56682765.38750542</v>
      </c>
      <c r="G386" s="3">
        <v>56682765.38750542</v>
      </c>
      <c r="H386" s="3">
        <v>56682765.38750542</v>
      </c>
      <c r="I386" s="3">
        <v>56682765.38750542</v>
      </c>
      <c r="J386" s="3">
        <v>56682765.38750542</v>
      </c>
      <c r="K386" s="3">
        <v>56682765.38750542</v>
      </c>
      <c r="L386" s="3">
        <v>56682765.38750542</v>
      </c>
      <c r="M386" s="3">
        <v>56682765.38750542</v>
      </c>
      <c r="N386" s="3">
        <v>56682765.38750542</v>
      </c>
      <c r="O386" s="3">
        <v>56682765.38750542</v>
      </c>
      <c r="P386" s="3">
        <v>56682765.38750542</v>
      </c>
      <c r="Q386" s="3">
        <v>56682765.38750542</v>
      </c>
    </row>
    <row r="387" spans="1:17" x14ac:dyDescent="0.35">
      <c r="A387" s="2"/>
      <c r="B387" s="3" t="s">
        <v>42</v>
      </c>
      <c r="C387" s="3" t="s">
        <v>46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</row>
    <row r="388" spans="1:17" x14ac:dyDescent="0.35">
      <c r="A388" s="2"/>
      <c r="B388" s="3" t="s">
        <v>43</v>
      </c>
      <c r="C388" s="3" t="s">
        <v>46</v>
      </c>
      <c r="D388" s="3">
        <v>6308890.1764303222</v>
      </c>
      <c r="E388" s="3">
        <v>6308890.1764303222</v>
      </c>
      <c r="F388" s="3">
        <v>6308890.1764303222</v>
      </c>
      <c r="G388" s="3">
        <v>6308890.1764303222</v>
      </c>
      <c r="H388" s="3">
        <v>6308890.1764303222</v>
      </c>
      <c r="I388" s="3">
        <v>6308890.1764303222</v>
      </c>
      <c r="J388" s="3">
        <v>6308890.1764303222</v>
      </c>
      <c r="K388" s="3">
        <v>6308890.1764303222</v>
      </c>
      <c r="L388" s="3">
        <v>6308890.1764303222</v>
      </c>
      <c r="M388" s="3">
        <v>6308890.1764303222</v>
      </c>
      <c r="N388" s="3">
        <v>6308890.1764303222</v>
      </c>
      <c r="O388" s="3">
        <v>6308890.1764303222</v>
      </c>
      <c r="P388" s="3">
        <v>6308890.1764303222</v>
      </c>
      <c r="Q388" s="3">
        <v>6308890.1764303222</v>
      </c>
    </row>
    <row r="389" spans="1:17" x14ac:dyDescent="0.35">
      <c r="A389" s="2"/>
      <c r="B389" s="3" t="s">
        <v>44</v>
      </c>
      <c r="C389" s="3" t="s">
        <v>46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</row>
    <row r="390" spans="1:17" x14ac:dyDescent="0.35">
      <c r="A390" s="2"/>
      <c r="B390" s="3" t="s">
        <v>45</v>
      </c>
      <c r="C390" s="3" t="s">
        <v>46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</row>
    <row r="391" spans="1:17" x14ac:dyDescent="0.35">
      <c r="A391" s="2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7" x14ac:dyDescent="0.35">
      <c r="A392" s="2" t="s">
        <v>32</v>
      </c>
      <c r="B392" s="3" t="s">
        <v>38</v>
      </c>
      <c r="C392" s="3" t="s">
        <v>39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</row>
    <row r="393" spans="1:17" x14ac:dyDescent="0.35">
      <c r="A393" s="2"/>
      <c r="B393" s="3" t="s">
        <v>40</v>
      </c>
      <c r="C393" s="3" t="s">
        <v>39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</row>
    <row r="394" spans="1:17" x14ac:dyDescent="0.35">
      <c r="A394" s="2"/>
      <c r="B394" s="3" t="s">
        <v>41</v>
      </c>
      <c r="C394" s="3" t="s">
        <v>39</v>
      </c>
      <c r="D394" s="3">
        <v>0.48699999999999999</v>
      </c>
      <c r="E394" s="3">
        <v>0.49542910133141782</v>
      </c>
      <c r="F394" s="3">
        <v>0.49542910133141782</v>
      </c>
      <c r="G394" s="3">
        <v>0.49542910133141782</v>
      </c>
      <c r="H394" s="3">
        <v>0.49542910133141782</v>
      </c>
      <c r="I394" s="3">
        <v>0.49542910133141782</v>
      </c>
      <c r="J394" s="3">
        <v>0.49542910133141782</v>
      </c>
      <c r="K394" s="3">
        <v>0.49542910133141782</v>
      </c>
      <c r="L394" s="3">
        <v>0.49542910133141782</v>
      </c>
      <c r="M394" s="3">
        <v>0.49542910133141782</v>
      </c>
      <c r="N394" s="3">
        <v>0.49542910133141782</v>
      </c>
      <c r="O394" s="3">
        <v>0.49542910133141782</v>
      </c>
      <c r="P394" s="3">
        <v>0.49542910133141782</v>
      </c>
      <c r="Q394" s="3">
        <v>0.49542910133141782</v>
      </c>
    </row>
    <row r="395" spans="1:17" x14ac:dyDescent="0.35">
      <c r="A395" s="2"/>
      <c r="B395" s="3" t="s">
        <v>42</v>
      </c>
      <c r="C395" s="3" t="s">
        <v>39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</row>
    <row r="396" spans="1:17" x14ac:dyDescent="0.35">
      <c r="A396" s="2"/>
      <c r="B396" s="3" t="s">
        <v>43</v>
      </c>
      <c r="C396" s="3" t="s">
        <v>39</v>
      </c>
      <c r="D396" s="3">
        <v>0.48699999999999999</v>
      </c>
      <c r="E396" s="3">
        <v>0.48714496541318808</v>
      </c>
      <c r="F396" s="3">
        <v>0.48714496541318808</v>
      </c>
      <c r="G396" s="3">
        <v>0.48714496541318808</v>
      </c>
      <c r="H396" s="3">
        <v>0.48714496541318808</v>
      </c>
      <c r="I396" s="3">
        <v>0.48714496541318808</v>
      </c>
      <c r="J396" s="3">
        <v>0.48714496541318808</v>
      </c>
      <c r="K396" s="3">
        <v>0.48714496541318808</v>
      </c>
      <c r="L396" s="3">
        <v>0.48714496541318808</v>
      </c>
      <c r="M396" s="3">
        <v>0.48714496541318808</v>
      </c>
      <c r="N396" s="3">
        <v>0.48714496541318808</v>
      </c>
      <c r="O396" s="3">
        <v>0.48714496541318808</v>
      </c>
      <c r="P396" s="3">
        <v>0.48714496541318808</v>
      </c>
      <c r="Q396" s="3">
        <v>0.48714496541318808</v>
      </c>
    </row>
    <row r="397" spans="1:17" x14ac:dyDescent="0.35">
      <c r="A397" s="2"/>
      <c r="B397" s="3" t="s">
        <v>44</v>
      </c>
      <c r="C397" s="3" t="s">
        <v>39</v>
      </c>
      <c r="D397" s="3">
        <v>0.95</v>
      </c>
      <c r="E397" s="3">
        <v>0.95</v>
      </c>
      <c r="F397" s="3">
        <v>0.95</v>
      </c>
      <c r="G397" s="3">
        <v>0.95</v>
      </c>
      <c r="H397" s="3">
        <v>0.95</v>
      </c>
      <c r="I397" s="3">
        <v>0.95</v>
      </c>
      <c r="J397" s="3">
        <v>0.95</v>
      </c>
      <c r="K397" s="3">
        <v>0.95</v>
      </c>
      <c r="L397" s="3">
        <v>0.95</v>
      </c>
      <c r="M397" s="3">
        <v>0.95</v>
      </c>
      <c r="N397" s="3">
        <v>0.95</v>
      </c>
      <c r="O397" s="3">
        <v>0.95</v>
      </c>
      <c r="P397" s="3">
        <v>0.95</v>
      </c>
      <c r="Q397" s="3">
        <v>0.95</v>
      </c>
    </row>
    <row r="398" spans="1:17" x14ac:dyDescent="0.35">
      <c r="A398" s="2"/>
      <c r="B398" s="3" t="s">
        <v>45</v>
      </c>
      <c r="C398" s="3" t="s">
        <v>39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</row>
    <row r="399" spans="1:17" x14ac:dyDescent="0.35">
      <c r="A399" s="2"/>
      <c r="B399" s="3" t="s">
        <v>38</v>
      </c>
      <c r="C399" s="3" t="s">
        <v>46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</row>
    <row r="400" spans="1:17" x14ac:dyDescent="0.35">
      <c r="A400" s="2"/>
      <c r="B400" s="3" t="s">
        <v>40</v>
      </c>
      <c r="C400" s="3" t="s">
        <v>46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</row>
    <row r="401" spans="1:17" x14ac:dyDescent="0.35">
      <c r="A401" s="2"/>
      <c r="B401" s="3" t="s">
        <v>41</v>
      </c>
      <c r="C401" s="3" t="s">
        <v>46</v>
      </c>
      <c r="D401" s="3">
        <v>195806.21694032461</v>
      </c>
      <c r="E401" s="3">
        <v>199195.27329332579</v>
      </c>
      <c r="F401" s="3">
        <v>199195.27329332579</v>
      </c>
      <c r="G401" s="3">
        <v>199195.27329332579</v>
      </c>
      <c r="H401" s="3">
        <v>199195.27329332579</v>
      </c>
      <c r="I401" s="3">
        <v>199195.27329332579</v>
      </c>
      <c r="J401" s="3">
        <v>199195.27329332579</v>
      </c>
      <c r="K401" s="3">
        <v>199195.27329332579</v>
      </c>
      <c r="L401" s="3">
        <v>199195.27329332579</v>
      </c>
      <c r="M401" s="3">
        <v>199195.27329332579</v>
      </c>
      <c r="N401" s="3">
        <v>199195.27329332579</v>
      </c>
      <c r="O401" s="3">
        <v>199195.27329332579</v>
      </c>
      <c r="P401" s="3">
        <v>199195.27329332579</v>
      </c>
      <c r="Q401" s="3">
        <v>199195.27329332579</v>
      </c>
    </row>
    <row r="402" spans="1:17" x14ac:dyDescent="0.35">
      <c r="A402" s="2"/>
      <c r="B402" s="3" t="s">
        <v>42</v>
      </c>
      <c r="C402" s="3" t="s">
        <v>46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</row>
    <row r="403" spans="1:17" x14ac:dyDescent="0.35">
      <c r="A403" s="2"/>
      <c r="B403" s="3" t="s">
        <v>43</v>
      </c>
      <c r="C403" s="3" t="s">
        <v>46</v>
      </c>
      <c r="D403" s="3">
        <v>4428903.1064087823</v>
      </c>
      <c r="E403" s="3">
        <v>4430221.4591167709</v>
      </c>
      <c r="F403" s="3">
        <v>4430221.4591167709</v>
      </c>
      <c r="G403" s="3">
        <v>4430221.4591167709</v>
      </c>
      <c r="H403" s="3">
        <v>4430221.4591167709</v>
      </c>
      <c r="I403" s="3">
        <v>4430221.4591167709</v>
      </c>
      <c r="J403" s="3">
        <v>4430221.4591167709</v>
      </c>
      <c r="K403" s="3">
        <v>4430221.4591167709</v>
      </c>
      <c r="L403" s="3">
        <v>4430221.4591167709</v>
      </c>
      <c r="M403" s="3">
        <v>4430221.4591167709</v>
      </c>
      <c r="N403" s="3">
        <v>4430221.4591167709</v>
      </c>
      <c r="O403" s="3">
        <v>4430221.4591167709</v>
      </c>
      <c r="P403" s="3">
        <v>4430221.4591167709</v>
      </c>
      <c r="Q403" s="3">
        <v>4430221.4591167709</v>
      </c>
    </row>
    <row r="404" spans="1:17" x14ac:dyDescent="0.35">
      <c r="A404" s="2"/>
      <c r="B404" s="3" t="s">
        <v>44</v>
      </c>
      <c r="C404" s="3" t="s">
        <v>46</v>
      </c>
      <c r="D404" s="3">
        <v>464337.0215132134</v>
      </c>
      <c r="E404" s="3">
        <v>464705.49015606812</v>
      </c>
      <c r="F404" s="3">
        <v>464705.49015606812</v>
      </c>
      <c r="G404" s="3">
        <v>464705.49015606812</v>
      </c>
      <c r="H404" s="3">
        <v>464705.49015606812</v>
      </c>
      <c r="I404" s="3">
        <v>464705.49015606812</v>
      </c>
      <c r="J404" s="3">
        <v>464705.49015606812</v>
      </c>
      <c r="K404" s="3">
        <v>464705.49015606812</v>
      </c>
      <c r="L404" s="3">
        <v>464705.49015606812</v>
      </c>
      <c r="M404" s="3">
        <v>464705.49015606812</v>
      </c>
      <c r="N404" s="3">
        <v>464705.49015606812</v>
      </c>
      <c r="O404" s="3">
        <v>464705.49015606812</v>
      </c>
      <c r="P404" s="3">
        <v>464705.49015606812</v>
      </c>
      <c r="Q404" s="3">
        <v>464705.49015606812</v>
      </c>
    </row>
    <row r="405" spans="1:17" x14ac:dyDescent="0.35">
      <c r="A405" s="2"/>
      <c r="B405" s="3" t="s">
        <v>45</v>
      </c>
      <c r="C405" s="3" t="s">
        <v>46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</row>
    <row r="406" spans="1:17" x14ac:dyDescent="0.35">
      <c r="A406" s="2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7" x14ac:dyDescent="0.35">
      <c r="A407" s="2" t="s">
        <v>33</v>
      </c>
      <c r="B407" s="3" t="s">
        <v>38</v>
      </c>
      <c r="C407" s="3" t="s">
        <v>39</v>
      </c>
      <c r="D407" s="3">
        <v>0</v>
      </c>
      <c r="E407" s="3">
        <v>1.7471332079166469E-7</v>
      </c>
      <c r="F407" s="3">
        <v>1.7471332079166469E-7</v>
      </c>
      <c r="G407" s="3">
        <v>1.7471332079166469E-7</v>
      </c>
      <c r="H407" s="3">
        <v>1.7471332079166469E-7</v>
      </c>
      <c r="I407" s="3">
        <v>1.7471332079166469E-7</v>
      </c>
      <c r="J407" s="3">
        <v>1.7471332079166469E-7</v>
      </c>
      <c r="K407" s="3">
        <v>1.7471332079166469E-7</v>
      </c>
      <c r="L407" s="3">
        <v>1.7471332079166469E-7</v>
      </c>
      <c r="M407" s="3">
        <v>1.7471332079166469E-7</v>
      </c>
      <c r="N407" s="3">
        <v>1.7471332079166469E-7</v>
      </c>
      <c r="O407" s="3">
        <v>1.7471332079166469E-7</v>
      </c>
      <c r="P407" s="3">
        <v>1.7471332079166469E-7</v>
      </c>
      <c r="Q407" s="3">
        <v>1.7471332079166469E-7</v>
      </c>
    </row>
    <row r="408" spans="1:17" x14ac:dyDescent="0.35">
      <c r="A408" s="2"/>
      <c r="B408" s="3" t="s">
        <v>40</v>
      </c>
      <c r="C408" s="3" t="s">
        <v>39</v>
      </c>
      <c r="D408" s="3">
        <v>0.75499999999999989</v>
      </c>
      <c r="E408" s="3">
        <v>0.75500101972711364</v>
      </c>
      <c r="F408" s="3">
        <v>0.75500101972711364</v>
      </c>
      <c r="G408" s="3">
        <v>0.75500101972711364</v>
      </c>
      <c r="H408" s="3">
        <v>0.75500101972711364</v>
      </c>
      <c r="I408" s="3">
        <v>0.75500101972711364</v>
      </c>
      <c r="J408" s="3">
        <v>0.75500101972711364</v>
      </c>
      <c r="K408" s="3">
        <v>0.75500101972711364</v>
      </c>
      <c r="L408" s="3">
        <v>0.75500101972711364</v>
      </c>
      <c r="M408" s="3">
        <v>0.75500101972711364</v>
      </c>
      <c r="N408" s="3">
        <v>0.75500101972711364</v>
      </c>
      <c r="O408" s="3">
        <v>0.75500101972711364</v>
      </c>
      <c r="P408" s="3">
        <v>0.75500101972711364</v>
      </c>
      <c r="Q408" s="3">
        <v>0.75500101972711364</v>
      </c>
    </row>
    <row r="409" spans="1:17" x14ac:dyDescent="0.35">
      <c r="A409" s="2"/>
      <c r="B409" s="3" t="s">
        <v>41</v>
      </c>
      <c r="C409" s="3" t="s">
        <v>39</v>
      </c>
      <c r="D409" s="3">
        <v>0.47699999999999998</v>
      </c>
      <c r="E409" s="3">
        <v>0.47700076711689188</v>
      </c>
      <c r="F409" s="3">
        <v>0.47700076711689188</v>
      </c>
      <c r="G409" s="3">
        <v>0.47700076711689188</v>
      </c>
      <c r="H409" s="3">
        <v>0.47700076711689188</v>
      </c>
      <c r="I409" s="3">
        <v>0.47700076711689188</v>
      </c>
      <c r="J409" s="3">
        <v>0.47700076711689188</v>
      </c>
      <c r="K409" s="3">
        <v>0.47700076711689188</v>
      </c>
      <c r="L409" s="3">
        <v>0.47700076711689188</v>
      </c>
      <c r="M409" s="3">
        <v>0.47700076711689188</v>
      </c>
      <c r="N409" s="3">
        <v>0.47700076711689188</v>
      </c>
      <c r="O409" s="3">
        <v>0.47700076711689188</v>
      </c>
      <c r="P409" s="3">
        <v>0.47700076711689188</v>
      </c>
      <c r="Q409" s="3">
        <v>0.47700076711689188</v>
      </c>
    </row>
    <row r="410" spans="1:17" x14ac:dyDescent="0.35">
      <c r="A410" s="2"/>
      <c r="B410" s="3" t="s">
        <v>42</v>
      </c>
      <c r="C410" s="3" t="s">
        <v>39</v>
      </c>
      <c r="D410" s="3">
        <v>0</v>
      </c>
      <c r="E410" s="3">
        <v>2.6645009756755948E-8</v>
      </c>
      <c r="F410" s="3">
        <v>2.6645009756755948E-8</v>
      </c>
      <c r="G410" s="3">
        <v>2.6645009756755948E-8</v>
      </c>
      <c r="H410" s="3">
        <v>2.6645009756755948E-8</v>
      </c>
      <c r="I410" s="3">
        <v>2.6645009756755948E-8</v>
      </c>
      <c r="J410" s="3">
        <v>2.6645009756755948E-8</v>
      </c>
      <c r="K410" s="3">
        <v>2.6645009756755948E-8</v>
      </c>
      <c r="L410" s="3">
        <v>2.6645009756755948E-8</v>
      </c>
      <c r="M410" s="3">
        <v>2.6645009756755948E-8</v>
      </c>
      <c r="N410" s="3">
        <v>2.6645009756755948E-8</v>
      </c>
      <c r="O410" s="3">
        <v>2.6645009756755948E-8</v>
      </c>
      <c r="P410" s="3">
        <v>2.6645009756755948E-8</v>
      </c>
      <c r="Q410" s="3">
        <v>2.6645009756755948E-8</v>
      </c>
    </row>
    <row r="411" spans="1:17" x14ac:dyDescent="0.35">
      <c r="A411" s="2"/>
      <c r="B411" s="3" t="s">
        <v>43</v>
      </c>
      <c r="C411" s="3" t="s">
        <v>39</v>
      </c>
      <c r="D411" s="3">
        <v>0.47700000000000009</v>
      </c>
      <c r="E411" s="3">
        <v>0.47700006307913839</v>
      </c>
      <c r="F411" s="3">
        <v>0.47700006307913839</v>
      </c>
      <c r="G411" s="3">
        <v>0.47700006307913839</v>
      </c>
      <c r="H411" s="3">
        <v>0.47700006307913839</v>
      </c>
      <c r="I411" s="3">
        <v>0.47700006307913839</v>
      </c>
      <c r="J411" s="3">
        <v>0.47700006307913839</v>
      </c>
      <c r="K411" s="3">
        <v>0.47700006307913839</v>
      </c>
      <c r="L411" s="3">
        <v>0.47700006307913839</v>
      </c>
      <c r="M411" s="3">
        <v>0.47700006307913839</v>
      </c>
      <c r="N411" s="3">
        <v>0.47700006307913839</v>
      </c>
      <c r="O411" s="3">
        <v>0.47700006307913839</v>
      </c>
      <c r="P411" s="3">
        <v>0.47700006307913839</v>
      </c>
      <c r="Q411" s="3">
        <v>0.47700006307913839</v>
      </c>
    </row>
    <row r="412" spans="1:17" x14ac:dyDescent="0.35">
      <c r="A412" s="2"/>
      <c r="B412" s="3" t="s">
        <v>44</v>
      </c>
      <c r="C412" s="3" t="s">
        <v>39</v>
      </c>
      <c r="D412" s="3">
        <v>0.58499999999999996</v>
      </c>
      <c r="E412" s="3">
        <v>0.58500028118377423</v>
      </c>
      <c r="F412" s="3">
        <v>0.58500028118377423</v>
      </c>
      <c r="G412" s="3">
        <v>0.58500028118377423</v>
      </c>
      <c r="H412" s="3">
        <v>0.58500028118377423</v>
      </c>
      <c r="I412" s="3">
        <v>0.58500028118377423</v>
      </c>
      <c r="J412" s="3">
        <v>0.58500028118377423</v>
      </c>
      <c r="K412" s="3">
        <v>0.58500028118377423</v>
      </c>
      <c r="L412" s="3">
        <v>0.58500028118377423</v>
      </c>
      <c r="M412" s="3">
        <v>0.58500028118377423</v>
      </c>
      <c r="N412" s="3">
        <v>0.58500028118377423</v>
      </c>
      <c r="O412" s="3">
        <v>0.58500028118377423</v>
      </c>
      <c r="P412" s="3">
        <v>0.58500028118377423</v>
      </c>
      <c r="Q412" s="3">
        <v>0.58500028118377423</v>
      </c>
    </row>
    <row r="413" spans="1:17" x14ac:dyDescent="0.35">
      <c r="A413" s="2"/>
      <c r="B413" s="3" t="s">
        <v>45</v>
      </c>
      <c r="C413" s="3" t="s">
        <v>39</v>
      </c>
      <c r="D413" s="3">
        <v>5.4000000000000013E-2</v>
      </c>
      <c r="E413" s="3">
        <v>5.4000095976042467E-2</v>
      </c>
      <c r="F413" s="3">
        <v>5.4000095976042467E-2</v>
      </c>
      <c r="G413" s="3">
        <v>5.4000095976042467E-2</v>
      </c>
      <c r="H413" s="3">
        <v>5.4000095976042467E-2</v>
      </c>
      <c r="I413" s="3">
        <v>5.4000095976042467E-2</v>
      </c>
      <c r="J413" s="3">
        <v>5.4000095976042467E-2</v>
      </c>
      <c r="K413" s="3">
        <v>5.4000095976042467E-2</v>
      </c>
      <c r="L413" s="3">
        <v>5.4000095976042467E-2</v>
      </c>
      <c r="M413" s="3">
        <v>5.4000095976042467E-2</v>
      </c>
      <c r="N413" s="3">
        <v>5.4000095976042467E-2</v>
      </c>
      <c r="O413" s="3">
        <v>5.4000095976042467E-2</v>
      </c>
      <c r="P413" s="3">
        <v>5.4000095976042467E-2</v>
      </c>
      <c r="Q413" s="3">
        <v>5.4000095976042467E-2</v>
      </c>
    </row>
    <row r="414" spans="1:17" x14ac:dyDescent="0.35">
      <c r="A414" s="2"/>
      <c r="B414" s="3" t="s">
        <v>38</v>
      </c>
      <c r="C414" s="3" t="s">
        <v>46</v>
      </c>
      <c r="D414" s="3">
        <v>0</v>
      </c>
      <c r="E414" s="3">
        <v>0.32638666652782772</v>
      </c>
      <c r="F414" s="3">
        <v>0.32638666652782772</v>
      </c>
      <c r="G414" s="3">
        <v>0.32638666652782772</v>
      </c>
      <c r="H414" s="3">
        <v>0.32638666652782772</v>
      </c>
      <c r="I414" s="3">
        <v>0.32638666652782772</v>
      </c>
      <c r="J414" s="3">
        <v>0.32638666652782772</v>
      </c>
      <c r="K414" s="3">
        <v>0.32638666652782772</v>
      </c>
      <c r="L414" s="3">
        <v>0.32638666652782772</v>
      </c>
      <c r="M414" s="3">
        <v>0.32638666652782772</v>
      </c>
      <c r="N414" s="3">
        <v>0.32638666652782772</v>
      </c>
      <c r="O414" s="3">
        <v>0.32638666652782772</v>
      </c>
      <c r="P414" s="3">
        <v>0.32638666652782772</v>
      </c>
      <c r="Q414" s="3">
        <v>0.32638666652782772</v>
      </c>
    </row>
    <row r="415" spans="1:17" x14ac:dyDescent="0.35">
      <c r="A415" s="2"/>
      <c r="B415" s="3" t="s">
        <v>40</v>
      </c>
      <c r="C415" s="3" t="s">
        <v>46</v>
      </c>
      <c r="D415" s="3">
        <v>213865.39255530931</v>
      </c>
      <c r="E415" s="3">
        <v>213865.68140873901</v>
      </c>
      <c r="F415" s="3">
        <v>213865.68140873901</v>
      </c>
      <c r="G415" s="3">
        <v>213865.68140873901</v>
      </c>
      <c r="H415" s="3">
        <v>213865.68140873901</v>
      </c>
      <c r="I415" s="3">
        <v>213865.68140873901</v>
      </c>
      <c r="J415" s="3">
        <v>213865.68140873901</v>
      </c>
      <c r="K415" s="3">
        <v>213865.68140873901</v>
      </c>
      <c r="L415" s="3">
        <v>213865.68140873901</v>
      </c>
      <c r="M415" s="3">
        <v>213865.68140873901</v>
      </c>
      <c r="N415" s="3">
        <v>213865.68140873901</v>
      </c>
      <c r="O415" s="3">
        <v>213865.68140873901</v>
      </c>
      <c r="P415" s="3">
        <v>213865.68140873901</v>
      </c>
      <c r="Q415" s="3">
        <v>213865.68140873901</v>
      </c>
    </row>
    <row r="416" spans="1:17" x14ac:dyDescent="0.35">
      <c r="A416" s="2"/>
      <c r="B416" s="3" t="s">
        <v>41</v>
      </c>
      <c r="C416" s="3" t="s">
        <v>46</v>
      </c>
      <c r="D416" s="3">
        <v>189116.55072956689</v>
      </c>
      <c r="E416" s="3">
        <v>189116.85486898111</v>
      </c>
      <c r="F416" s="3">
        <v>189116.85486898111</v>
      </c>
      <c r="G416" s="3">
        <v>189116.85486898111</v>
      </c>
      <c r="H416" s="3">
        <v>189116.85486898111</v>
      </c>
      <c r="I416" s="3">
        <v>189116.85486898111</v>
      </c>
      <c r="J416" s="3">
        <v>189116.85486898111</v>
      </c>
      <c r="K416" s="3">
        <v>189116.85486898111</v>
      </c>
      <c r="L416" s="3">
        <v>189116.85486898111</v>
      </c>
      <c r="M416" s="3">
        <v>189116.85486898111</v>
      </c>
      <c r="N416" s="3">
        <v>189116.85486898111</v>
      </c>
      <c r="O416" s="3">
        <v>189116.85486898111</v>
      </c>
      <c r="P416" s="3">
        <v>189116.85486898111</v>
      </c>
      <c r="Q416" s="3">
        <v>189116.85486898111</v>
      </c>
    </row>
    <row r="417" spans="1:17" x14ac:dyDescent="0.35">
      <c r="A417" s="2"/>
      <c r="B417" s="3" t="s">
        <v>42</v>
      </c>
      <c r="C417" s="3" t="s">
        <v>46</v>
      </c>
      <c r="D417" s="3">
        <v>0</v>
      </c>
      <c r="E417" s="3">
        <v>0.27676284065900292</v>
      </c>
      <c r="F417" s="3">
        <v>0.27676284065900292</v>
      </c>
      <c r="G417" s="3">
        <v>0.27676284065900292</v>
      </c>
      <c r="H417" s="3">
        <v>0.27676284065900292</v>
      </c>
      <c r="I417" s="3">
        <v>0.27676284065900292</v>
      </c>
      <c r="J417" s="3">
        <v>0.27676284065900292</v>
      </c>
      <c r="K417" s="3">
        <v>0.27676284065900292</v>
      </c>
      <c r="L417" s="3">
        <v>0.27676284065900292</v>
      </c>
      <c r="M417" s="3">
        <v>0.27676284065900292</v>
      </c>
      <c r="N417" s="3">
        <v>0.27676284065900292</v>
      </c>
      <c r="O417" s="3">
        <v>0.27676284065900292</v>
      </c>
      <c r="P417" s="3">
        <v>0.27676284065900292</v>
      </c>
      <c r="Q417" s="3">
        <v>0.27676284065900292</v>
      </c>
    </row>
    <row r="418" spans="1:17" x14ac:dyDescent="0.35">
      <c r="A418" s="2"/>
      <c r="B418" s="3" t="s">
        <v>43</v>
      </c>
      <c r="C418" s="3" t="s">
        <v>46</v>
      </c>
      <c r="D418" s="3">
        <v>2016542.225180177</v>
      </c>
      <c r="E418" s="3">
        <v>2016542.491850503</v>
      </c>
      <c r="F418" s="3">
        <v>2016542.491850503</v>
      </c>
      <c r="G418" s="3">
        <v>2016542.491850503</v>
      </c>
      <c r="H418" s="3">
        <v>2016542.491850503</v>
      </c>
      <c r="I418" s="3">
        <v>2016542.491850503</v>
      </c>
      <c r="J418" s="3">
        <v>2016542.491850503</v>
      </c>
      <c r="K418" s="3">
        <v>2016542.491850503</v>
      </c>
      <c r="L418" s="3">
        <v>2016542.491850503</v>
      </c>
      <c r="M418" s="3">
        <v>2016542.491850503</v>
      </c>
      <c r="N418" s="3">
        <v>2016542.491850503</v>
      </c>
      <c r="O418" s="3">
        <v>2016542.491850503</v>
      </c>
      <c r="P418" s="3">
        <v>2016542.491850503</v>
      </c>
      <c r="Q418" s="3">
        <v>2016542.491850503</v>
      </c>
    </row>
    <row r="419" spans="1:17" x14ac:dyDescent="0.35">
      <c r="A419" s="2"/>
      <c r="B419" s="3" t="s">
        <v>44</v>
      </c>
      <c r="C419" s="3" t="s">
        <v>46</v>
      </c>
      <c r="D419" s="3">
        <v>286001.16000467812</v>
      </c>
      <c r="E419" s="3">
        <v>286001.29747285863</v>
      </c>
      <c r="F419" s="3">
        <v>286001.29747285863</v>
      </c>
      <c r="G419" s="3">
        <v>286001.29747285863</v>
      </c>
      <c r="H419" s="3">
        <v>286001.29747285863</v>
      </c>
      <c r="I419" s="3">
        <v>286001.29747285863</v>
      </c>
      <c r="J419" s="3">
        <v>286001.29747285863</v>
      </c>
      <c r="K419" s="3">
        <v>286001.29747285863</v>
      </c>
      <c r="L419" s="3">
        <v>286001.29747285863</v>
      </c>
      <c r="M419" s="3">
        <v>286001.29747285863</v>
      </c>
      <c r="N419" s="3">
        <v>286001.29747285863</v>
      </c>
      <c r="O419" s="3">
        <v>286001.29747285863</v>
      </c>
      <c r="P419" s="3">
        <v>286001.29747285863</v>
      </c>
      <c r="Q419" s="3">
        <v>286001.29747285863</v>
      </c>
    </row>
    <row r="420" spans="1:17" x14ac:dyDescent="0.35">
      <c r="A420" s="2"/>
      <c r="B420" s="3" t="s">
        <v>45</v>
      </c>
      <c r="C420" s="3" t="s">
        <v>46</v>
      </c>
      <c r="D420" s="3">
        <v>27254.82589915246</v>
      </c>
      <c r="E420" s="3">
        <v>27254.874340084451</v>
      </c>
      <c r="F420" s="3">
        <v>27254.874340084451</v>
      </c>
      <c r="G420" s="3">
        <v>27254.874340084451</v>
      </c>
      <c r="H420" s="3">
        <v>27254.874340084451</v>
      </c>
      <c r="I420" s="3">
        <v>27254.874340084451</v>
      </c>
      <c r="J420" s="3">
        <v>27254.874340084451</v>
      </c>
      <c r="K420" s="3">
        <v>27254.874340084451</v>
      </c>
      <c r="L420" s="3">
        <v>27254.874340084451</v>
      </c>
      <c r="M420" s="3">
        <v>27254.874340084451</v>
      </c>
      <c r="N420" s="3">
        <v>27254.874340084451</v>
      </c>
      <c r="O420" s="3">
        <v>27254.874340084451</v>
      </c>
      <c r="P420" s="3">
        <v>27254.874340084451</v>
      </c>
      <c r="Q420" s="3">
        <v>27254.874340084451</v>
      </c>
    </row>
    <row r="421" spans="1:17" x14ac:dyDescent="0.35">
      <c r="A421" s="2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7" x14ac:dyDescent="0.35">
      <c r="A422" s="2" t="s">
        <v>34</v>
      </c>
      <c r="B422" s="3" t="s">
        <v>38</v>
      </c>
      <c r="C422" s="3" t="s">
        <v>39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</row>
    <row r="423" spans="1:17" x14ac:dyDescent="0.35">
      <c r="A423" s="2"/>
      <c r="B423" s="3" t="s">
        <v>40</v>
      </c>
      <c r="C423" s="3" t="s">
        <v>39</v>
      </c>
      <c r="D423" s="3">
        <v>0.32900000000000001</v>
      </c>
      <c r="E423" s="3">
        <v>0.94999999999999984</v>
      </c>
      <c r="F423" s="3">
        <v>0.94999999999999984</v>
      </c>
      <c r="G423" s="3">
        <v>0.94999999999999984</v>
      </c>
      <c r="H423" s="3">
        <v>0.94999999999999984</v>
      </c>
      <c r="I423" s="3">
        <v>0.94999999999999984</v>
      </c>
      <c r="J423" s="3">
        <v>0.94999999999999984</v>
      </c>
      <c r="K423" s="3">
        <v>0.94999999999999984</v>
      </c>
      <c r="L423" s="3">
        <v>0.94999999999999984</v>
      </c>
      <c r="M423" s="3">
        <v>0.94999999999999984</v>
      </c>
      <c r="N423" s="3">
        <v>0.94999999999999984</v>
      </c>
      <c r="O423" s="3">
        <v>0.94999999999999984</v>
      </c>
      <c r="P423" s="3">
        <v>0.94999999999999984</v>
      </c>
      <c r="Q423" s="3">
        <v>0.94999999999999984</v>
      </c>
    </row>
    <row r="424" spans="1:17" x14ac:dyDescent="0.35">
      <c r="A424" s="2"/>
      <c r="B424" s="3" t="s">
        <v>41</v>
      </c>
      <c r="C424" s="3" t="s">
        <v>39</v>
      </c>
      <c r="D424" s="3">
        <v>0.58200000000000007</v>
      </c>
      <c r="E424" s="3">
        <v>0.95</v>
      </c>
      <c r="F424" s="3">
        <v>0.95</v>
      </c>
      <c r="G424" s="3">
        <v>0.95</v>
      </c>
      <c r="H424" s="3">
        <v>0.95</v>
      </c>
      <c r="I424" s="3">
        <v>0.95</v>
      </c>
      <c r="J424" s="3">
        <v>0.95</v>
      </c>
      <c r="K424" s="3">
        <v>0.95</v>
      </c>
      <c r="L424" s="3">
        <v>0.95</v>
      </c>
      <c r="M424" s="3">
        <v>0.95</v>
      </c>
      <c r="N424" s="3">
        <v>0.95</v>
      </c>
      <c r="O424" s="3">
        <v>0.95</v>
      </c>
      <c r="P424" s="3">
        <v>0.95</v>
      </c>
      <c r="Q424" s="3">
        <v>0.95</v>
      </c>
    </row>
    <row r="425" spans="1:17" x14ac:dyDescent="0.35">
      <c r="A425" s="2"/>
      <c r="B425" s="3" t="s">
        <v>42</v>
      </c>
      <c r="C425" s="3" t="s">
        <v>39</v>
      </c>
      <c r="D425" s="3">
        <v>0</v>
      </c>
      <c r="E425" s="3">
        <v>0.91589422809374221</v>
      </c>
      <c r="F425" s="3">
        <v>0.91589422809374221</v>
      </c>
      <c r="G425" s="3">
        <v>0.91589422809374221</v>
      </c>
      <c r="H425" s="3">
        <v>0.91589422809374221</v>
      </c>
      <c r="I425" s="3">
        <v>0.91589422809374221</v>
      </c>
      <c r="J425" s="3">
        <v>0.91589422809374221</v>
      </c>
      <c r="K425" s="3">
        <v>0.91589422809374221</v>
      </c>
      <c r="L425" s="3">
        <v>0.91589422809374221</v>
      </c>
      <c r="M425" s="3">
        <v>0.91589422809374221</v>
      </c>
      <c r="N425" s="3">
        <v>0.91589422809374221</v>
      </c>
      <c r="O425" s="3">
        <v>0.91589422809374221</v>
      </c>
      <c r="P425" s="3">
        <v>0.91589422809374221</v>
      </c>
      <c r="Q425" s="3">
        <v>0.91589422809374221</v>
      </c>
    </row>
    <row r="426" spans="1:17" x14ac:dyDescent="0.35">
      <c r="A426" s="2"/>
      <c r="B426" s="3" t="s">
        <v>43</v>
      </c>
      <c r="C426" s="3" t="s">
        <v>39</v>
      </c>
      <c r="D426" s="3">
        <v>0.58200000000000007</v>
      </c>
      <c r="E426" s="3">
        <v>8.4105771906257731E-2</v>
      </c>
      <c r="F426" s="3">
        <v>8.4105771906257731E-2</v>
      </c>
      <c r="G426" s="3">
        <v>8.4105771906257731E-2</v>
      </c>
      <c r="H426" s="3">
        <v>8.4105771906257731E-2</v>
      </c>
      <c r="I426" s="3">
        <v>8.4105771906257731E-2</v>
      </c>
      <c r="J426" s="3">
        <v>8.4105771906257731E-2</v>
      </c>
      <c r="K426" s="3">
        <v>8.4105771906257731E-2</v>
      </c>
      <c r="L426" s="3">
        <v>8.4105771906257731E-2</v>
      </c>
      <c r="M426" s="3">
        <v>8.4105771906257731E-2</v>
      </c>
      <c r="N426" s="3">
        <v>8.4105771906257731E-2</v>
      </c>
      <c r="O426" s="3">
        <v>8.4105771906257731E-2</v>
      </c>
      <c r="P426" s="3">
        <v>8.4105771906257731E-2</v>
      </c>
      <c r="Q426" s="3">
        <v>8.4105771906257731E-2</v>
      </c>
    </row>
    <row r="427" spans="1:17" x14ac:dyDescent="0.35">
      <c r="A427" s="2"/>
      <c r="B427" s="3" t="s">
        <v>44</v>
      </c>
      <c r="C427" s="3" t="s">
        <v>39</v>
      </c>
      <c r="D427" s="3">
        <v>0.65599999999999981</v>
      </c>
      <c r="E427" s="3">
        <v>0.94999999999999984</v>
      </c>
      <c r="F427" s="3">
        <v>0.94999999999999984</v>
      </c>
      <c r="G427" s="3">
        <v>0.94999999999999984</v>
      </c>
      <c r="H427" s="3">
        <v>0.94999999999999984</v>
      </c>
      <c r="I427" s="3">
        <v>0.94999999999999984</v>
      </c>
      <c r="J427" s="3">
        <v>0.94999999999999984</v>
      </c>
      <c r="K427" s="3">
        <v>0.94999999999999984</v>
      </c>
      <c r="L427" s="3">
        <v>0.94999999999999984</v>
      </c>
      <c r="M427" s="3">
        <v>0.94999999999999984</v>
      </c>
      <c r="N427" s="3">
        <v>0.94999999999999984</v>
      </c>
      <c r="O427" s="3">
        <v>0.94999999999999984</v>
      </c>
      <c r="P427" s="3">
        <v>0.94999999999999984</v>
      </c>
      <c r="Q427" s="3">
        <v>0.94999999999999984</v>
      </c>
    </row>
    <row r="428" spans="1:17" x14ac:dyDescent="0.35">
      <c r="A428" s="2"/>
      <c r="B428" s="3" t="s">
        <v>45</v>
      </c>
      <c r="C428" s="3" t="s">
        <v>39</v>
      </c>
      <c r="D428" s="3">
        <v>1.0999999999999999E-2</v>
      </c>
      <c r="E428" s="3">
        <v>0.94999999999999984</v>
      </c>
      <c r="F428" s="3">
        <v>0.94999999999999984</v>
      </c>
      <c r="G428" s="3">
        <v>0.94999999999999984</v>
      </c>
      <c r="H428" s="3">
        <v>0.94999999999999984</v>
      </c>
      <c r="I428" s="3">
        <v>0.94999999999999984</v>
      </c>
      <c r="J428" s="3">
        <v>0.94999999999999984</v>
      </c>
      <c r="K428" s="3">
        <v>0.94999999999999984</v>
      </c>
      <c r="L428" s="3">
        <v>0.94999999999999984</v>
      </c>
      <c r="M428" s="3">
        <v>0.94999999999999984</v>
      </c>
      <c r="N428" s="3">
        <v>0.94999999999999984</v>
      </c>
      <c r="O428" s="3">
        <v>0.94999999999999984</v>
      </c>
      <c r="P428" s="3">
        <v>0.94999999999999984</v>
      </c>
      <c r="Q428" s="3">
        <v>0.94999999999999984</v>
      </c>
    </row>
    <row r="429" spans="1:17" x14ac:dyDescent="0.35">
      <c r="A429" s="2"/>
      <c r="B429" s="3" t="s">
        <v>38</v>
      </c>
      <c r="C429" s="3" t="s">
        <v>46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</row>
    <row r="430" spans="1:17" x14ac:dyDescent="0.35">
      <c r="A430" s="2"/>
      <c r="B430" s="3" t="s">
        <v>40</v>
      </c>
      <c r="C430" s="3" t="s">
        <v>46</v>
      </c>
      <c r="D430" s="3">
        <v>1569358.2860507029</v>
      </c>
      <c r="E430" s="3">
        <v>13879353.05539652</v>
      </c>
      <c r="F430" s="3">
        <v>13879353.05539652</v>
      </c>
      <c r="G430" s="3">
        <v>13879353.05539652</v>
      </c>
      <c r="H430" s="3">
        <v>13879353.05539652</v>
      </c>
      <c r="I430" s="3">
        <v>13879353.05539652</v>
      </c>
      <c r="J430" s="3">
        <v>13879353.05539652</v>
      </c>
      <c r="K430" s="3">
        <v>13879353.05539652</v>
      </c>
      <c r="L430" s="3">
        <v>13879353.05539652</v>
      </c>
      <c r="M430" s="3">
        <v>13879353.05539652</v>
      </c>
      <c r="N430" s="3">
        <v>13879353.05539652</v>
      </c>
      <c r="O430" s="3">
        <v>13879353.05539652</v>
      </c>
      <c r="P430" s="3">
        <v>13879353.05539652</v>
      </c>
      <c r="Q430" s="3">
        <v>13879353.05539652</v>
      </c>
    </row>
    <row r="431" spans="1:17" x14ac:dyDescent="0.35">
      <c r="A431" s="2"/>
      <c r="B431" s="3" t="s">
        <v>41</v>
      </c>
      <c r="C431" s="3" t="s">
        <v>46</v>
      </c>
      <c r="D431" s="3">
        <v>10091586.247082449</v>
      </c>
      <c r="E431" s="3">
        <v>18737754.81254011</v>
      </c>
      <c r="F431" s="3">
        <v>18737754.81254011</v>
      </c>
      <c r="G431" s="3">
        <v>18737754.81254011</v>
      </c>
      <c r="H431" s="3">
        <v>18737754.81254011</v>
      </c>
      <c r="I431" s="3">
        <v>18737754.81254011</v>
      </c>
      <c r="J431" s="3">
        <v>18737754.81254011</v>
      </c>
      <c r="K431" s="3">
        <v>18737754.81254011</v>
      </c>
      <c r="L431" s="3">
        <v>18737754.81254011</v>
      </c>
      <c r="M431" s="3">
        <v>18737754.81254011</v>
      </c>
      <c r="N431" s="3">
        <v>18737754.81254011</v>
      </c>
      <c r="O431" s="3">
        <v>18737754.81254011</v>
      </c>
      <c r="P431" s="3">
        <v>18737754.81254011</v>
      </c>
      <c r="Q431" s="3">
        <v>18737754.81254011</v>
      </c>
    </row>
    <row r="432" spans="1:17" x14ac:dyDescent="0.35">
      <c r="A432" s="2"/>
      <c r="B432" s="3" t="s">
        <v>42</v>
      </c>
      <c r="C432" s="3" t="s">
        <v>46</v>
      </c>
      <c r="D432" s="3">
        <v>0</v>
      </c>
      <c r="E432" s="3">
        <v>35045072.518266037</v>
      </c>
      <c r="F432" s="3">
        <v>35045072.518266037</v>
      </c>
      <c r="G432" s="3">
        <v>35045072.518266037</v>
      </c>
      <c r="H432" s="3">
        <v>35045072.518266037</v>
      </c>
      <c r="I432" s="3">
        <v>35045072.518266037</v>
      </c>
      <c r="J432" s="3">
        <v>35045072.518266037</v>
      </c>
      <c r="K432" s="3">
        <v>35045072.518266037</v>
      </c>
      <c r="L432" s="3">
        <v>35045072.518266037</v>
      </c>
      <c r="M432" s="3">
        <v>35045072.518266037</v>
      </c>
      <c r="N432" s="3">
        <v>35045072.518266037</v>
      </c>
      <c r="O432" s="3">
        <v>35045072.518266037</v>
      </c>
      <c r="P432" s="3">
        <v>35045072.518266037</v>
      </c>
      <c r="Q432" s="3">
        <v>35045072.518266037</v>
      </c>
    </row>
    <row r="433" spans="1:17" x14ac:dyDescent="0.35">
      <c r="A433" s="2"/>
      <c r="B433" s="3" t="s">
        <v>43</v>
      </c>
      <c r="C433" s="3" t="s">
        <v>46</v>
      </c>
      <c r="D433" s="3">
        <v>13235156.068715241</v>
      </c>
      <c r="E433" s="3">
        <v>13235156.068715241</v>
      </c>
      <c r="F433" s="3">
        <v>13235156.068715241</v>
      </c>
      <c r="G433" s="3">
        <v>13235156.068715241</v>
      </c>
      <c r="H433" s="3">
        <v>13235156.068715241</v>
      </c>
      <c r="I433" s="3">
        <v>13235156.068715241</v>
      </c>
      <c r="J433" s="3">
        <v>13235156.068715241</v>
      </c>
      <c r="K433" s="3">
        <v>13235156.068715241</v>
      </c>
      <c r="L433" s="3">
        <v>13235156.068715241</v>
      </c>
      <c r="M433" s="3">
        <v>13235156.068715241</v>
      </c>
      <c r="N433" s="3">
        <v>13235156.068715241</v>
      </c>
      <c r="O433" s="3">
        <v>13235156.068715241</v>
      </c>
      <c r="P433" s="3">
        <v>13235156.068715241</v>
      </c>
      <c r="Q433" s="3">
        <v>13235156.068715241</v>
      </c>
    </row>
    <row r="434" spans="1:17" x14ac:dyDescent="0.35">
      <c r="A434" s="2"/>
      <c r="B434" s="3" t="s">
        <v>44</v>
      </c>
      <c r="C434" s="3" t="s">
        <v>46</v>
      </c>
      <c r="D434" s="3">
        <v>10038146.26911738</v>
      </c>
      <c r="E434" s="3">
        <v>17856260.96241264</v>
      </c>
      <c r="F434" s="3">
        <v>17856260.96241264</v>
      </c>
      <c r="G434" s="3">
        <v>17856260.96241264</v>
      </c>
      <c r="H434" s="3">
        <v>17856260.96241264</v>
      </c>
      <c r="I434" s="3">
        <v>17856260.96241264</v>
      </c>
      <c r="J434" s="3">
        <v>17856260.96241264</v>
      </c>
      <c r="K434" s="3">
        <v>17856260.96241264</v>
      </c>
      <c r="L434" s="3">
        <v>17856260.96241264</v>
      </c>
      <c r="M434" s="3">
        <v>17856260.96241264</v>
      </c>
      <c r="N434" s="3">
        <v>17856260.96241264</v>
      </c>
      <c r="O434" s="3">
        <v>17856260.96241264</v>
      </c>
      <c r="P434" s="3">
        <v>17856260.96241264</v>
      </c>
      <c r="Q434" s="3">
        <v>17856260.96241264</v>
      </c>
    </row>
    <row r="435" spans="1:17" x14ac:dyDescent="0.35">
      <c r="A435" s="2"/>
      <c r="B435" s="3" t="s">
        <v>45</v>
      </c>
      <c r="C435" s="3" t="s">
        <v>46</v>
      </c>
      <c r="D435" s="3">
        <v>170771.9076335846</v>
      </c>
      <c r="E435" s="3">
        <v>15033050.255569691</v>
      </c>
      <c r="F435" s="3">
        <v>15033050.255569691</v>
      </c>
      <c r="G435" s="3">
        <v>15033050.255569691</v>
      </c>
      <c r="H435" s="3">
        <v>15033050.255569691</v>
      </c>
      <c r="I435" s="3">
        <v>15033050.255569691</v>
      </c>
      <c r="J435" s="3">
        <v>15033050.255569691</v>
      </c>
      <c r="K435" s="3">
        <v>15033050.255569691</v>
      </c>
      <c r="L435" s="3">
        <v>15033050.255569691</v>
      </c>
      <c r="M435" s="3">
        <v>15033050.255569691</v>
      </c>
      <c r="N435" s="3">
        <v>15033050.255569691</v>
      </c>
      <c r="O435" s="3">
        <v>15033050.255569691</v>
      </c>
      <c r="P435" s="3">
        <v>15033050.255569691</v>
      </c>
      <c r="Q435" s="3">
        <v>15033050.255569691</v>
      </c>
    </row>
    <row r="436" spans="1:17" x14ac:dyDescent="0.35">
      <c r="A436" s="2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7" x14ac:dyDescent="0.35">
      <c r="A437" s="2" t="s">
        <v>35</v>
      </c>
      <c r="B437" s="3" t="s">
        <v>38</v>
      </c>
      <c r="C437" s="3" t="s">
        <v>39</v>
      </c>
      <c r="D437" s="3">
        <v>0</v>
      </c>
      <c r="E437" s="3">
        <v>0.95</v>
      </c>
      <c r="F437" s="3">
        <v>0.95</v>
      </c>
      <c r="G437" s="3">
        <v>0.95</v>
      </c>
      <c r="H437" s="3">
        <v>0.95</v>
      </c>
      <c r="I437" s="3">
        <v>0.95</v>
      </c>
      <c r="J437" s="3">
        <v>0.95</v>
      </c>
      <c r="K437" s="3">
        <v>0.95</v>
      </c>
      <c r="L437" s="3">
        <v>0.95</v>
      </c>
      <c r="M437" s="3">
        <v>0.95</v>
      </c>
      <c r="N437" s="3">
        <v>0.95</v>
      </c>
      <c r="O437" s="3">
        <v>0.95</v>
      </c>
      <c r="P437" s="3">
        <v>0.95</v>
      </c>
      <c r="Q437" s="3">
        <v>0.95</v>
      </c>
    </row>
    <row r="438" spans="1:17" x14ac:dyDescent="0.35">
      <c r="A438" s="2"/>
      <c r="B438" s="3" t="s">
        <v>40</v>
      </c>
      <c r="C438" s="3" t="s">
        <v>39</v>
      </c>
      <c r="D438" s="3">
        <v>0.252</v>
      </c>
      <c r="E438" s="3">
        <v>0.95</v>
      </c>
      <c r="F438" s="3">
        <v>0.95</v>
      </c>
      <c r="G438" s="3">
        <v>0.95</v>
      </c>
      <c r="H438" s="3">
        <v>0.95</v>
      </c>
      <c r="I438" s="3">
        <v>0.95</v>
      </c>
      <c r="J438" s="3">
        <v>0.95</v>
      </c>
      <c r="K438" s="3">
        <v>0.95</v>
      </c>
      <c r="L438" s="3">
        <v>0.95</v>
      </c>
      <c r="M438" s="3">
        <v>0.95</v>
      </c>
      <c r="N438" s="3">
        <v>0.95</v>
      </c>
      <c r="O438" s="3">
        <v>0.95</v>
      </c>
      <c r="P438" s="3">
        <v>0.95</v>
      </c>
      <c r="Q438" s="3">
        <v>0.95</v>
      </c>
    </row>
    <row r="439" spans="1:17" x14ac:dyDescent="0.35">
      <c r="A439" s="2"/>
      <c r="B439" s="3" t="s">
        <v>41</v>
      </c>
      <c r="C439" s="3" t="s">
        <v>39</v>
      </c>
      <c r="D439" s="3">
        <v>0.33500000000000002</v>
      </c>
      <c r="E439" s="3">
        <v>0.95</v>
      </c>
      <c r="F439" s="3">
        <v>0.95</v>
      </c>
      <c r="G439" s="3">
        <v>0.95</v>
      </c>
      <c r="H439" s="3">
        <v>0.95</v>
      </c>
      <c r="I439" s="3">
        <v>0.95</v>
      </c>
      <c r="J439" s="3">
        <v>0.95</v>
      </c>
      <c r="K439" s="3">
        <v>0.95</v>
      </c>
      <c r="L439" s="3">
        <v>0.95</v>
      </c>
      <c r="M439" s="3">
        <v>0.95</v>
      </c>
      <c r="N439" s="3">
        <v>0.95</v>
      </c>
      <c r="O439" s="3">
        <v>0.95</v>
      </c>
      <c r="P439" s="3">
        <v>0.95</v>
      </c>
      <c r="Q439" s="3">
        <v>0.95</v>
      </c>
    </row>
    <row r="440" spans="1:17" x14ac:dyDescent="0.35">
      <c r="A440" s="2"/>
      <c r="B440" s="3" t="s">
        <v>42</v>
      </c>
      <c r="C440" s="3" t="s">
        <v>39</v>
      </c>
      <c r="D440" s="3">
        <v>0</v>
      </c>
      <c r="E440" s="3">
        <v>0.94999999999999984</v>
      </c>
      <c r="F440" s="3">
        <v>0.94999999999999984</v>
      </c>
      <c r="G440" s="3">
        <v>0.94999999999999984</v>
      </c>
      <c r="H440" s="3">
        <v>0.94999999999999984</v>
      </c>
      <c r="I440" s="3">
        <v>0.94999999999999984</v>
      </c>
      <c r="J440" s="3">
        <v>0.94999999999999984</v>
      </c>
      <c r="K440" s="3">
        <v>0.94999999999999984</v>
      </c>
      <c r="L440" s="3">
        <v>0.94999999999999984</v>
      </c>
      <c r="M440" s="3">
        <v>0.94999999999999984</v>
      </c>
      <c r="N440" s="3">
        <v>0.94999999999999984</v>
      </c>
      <c r="O440" s="3">
        <v>0.94999999999999984</v>
      </c>
      <c r="P440" s="3">
        <v>0.94999999999999984</v>
      </c>
      <c r="Q440" s="3">
        <v>0.94999999999999984</v>
      </c>
    </row>
    <row r="441" spans="1:17" x14ac:dyDescent="0.35">
      <c r="A441" s="2"/>
      <c r="B441" s="3" t="s">
        <v>43</v>
      </c>
      <c r="C441" s="3" t="s">
        <v>39</v>
      </c>
      <c r="D441" s="3">
        <v>0.33500000000000002</v>
      </c>
      <c r="E441" s="3">
        <v>5.0000000000000128E-2</v>
      </c>
      <c r="F441" s="3">
        <v>5.0000000000000128E-2</v>
      </c>
      <c r="G441" s="3">
        <v>5.0000000000000128E-2</v>
      </c>
      <c r="H441" s="3">
        <v>5.0000000000000128E-2</v>
      </c>
      <c r="I441" s="3">
        <v>5.0000000000000128E-2</v>
      </c>
      <c r="J441" s="3">
        <v>5.0000000000000128E-2</v>
      </c>
      <c r="K441" s="3">
        <v>5.0000000000000128E-2</v>
      </c>
      <c r="L441" s="3">
        <v>5.0000000000000128E-2</v>
      </c>
      <c r="M441" s="3">
        <v>5.0000000000000128E-2</v>
      </c>
      <c r="N441" s="3">
        <v>5.0000000000000128E-2</v>
      </c>
      <c r="O441" s="3">
        <v>5.0000000000000128E-2</v>
      </c>
      <c r="P441" s="3">
        <v>5.0000000000000128E-2</v>
      </c>
      <c r="Q441" s="3">
        <v>5.0000000000000128E-2</v>
      </c>
    </row>
    <row r="442" spans="1:17" x14ac:dyDescent="0.35">
      <c r="A442" s="2"/>
      <c r="B442" s="3" t="s">
        <v>44</v>
      </c>
      <c r="C442" s="3" t="s">
        <v>39</v>
      </c>
      <c r="D442" s="3">
        <v>0.88</v>
      </c>
      <c r="E442" s="3">
        <v>0.95</v>
      </c>
      <c r="F442" s="3">
        <v>0.95</v>
      </c>
      <c r="G442" s="3">
        <v>0.95</v>
      </c>
      <c r="H442" s="3">
        <v>0.95</v>
      </c>
      <c r="I442" s="3">
        <v>0.95</v>
      </c>
      <c r="J442" s="3">
        <v>0.95</v>
      </c>
      <c r="K442" s="3">
        <v>0.95</v>
      </c>
      <c r="L442" s="3">
        <v>0.95</v>
      </c>
      <c r="M442" s="3">
        <v>0.95</v>
      </c>
      <c r="N442" s="3">
        <v>0.95</v>
      </c>
      <c r="O442" s="3">
        <v>0.95</v>
      </c>
      <c r="P442" s="3">
        <v>0.95</v>
      </c>
      <c r="Q442" s="3">
        <v>0.95</v>
      </c>
    </row>
    <row r="443" spans="1:17" x14ac:dyDescent="0.35">
      <c r="A443" s="2"/>
      <c r="B443" s="3" t="s">
        <v>45</v>
      </c>
      <c r="C443" s="3" t="s">
        <v>39</v>
      </c>
      <c r="D443" s="3">
        <v>0</v>
      </c>
      <c r="E443" s="3">
        <v>0.95</v>
      </c>
      <c r="F443" s="3">
        <v>0.95</v>
      </c>
      <c r="G443" s="3">
        <v>0.95</v>
      </c>
      <c r="H443" s="3">
        <v>0.95</v>
      </c>
      <c r="I443" s="3">
        <v>0.95</v>
      </c>
      <c r="J443" s="3">
        <v>0.95</v>
      </c>
      <c r="K443" s="3">
        <v>0.95</v>
      </c>
      <c r="L443" s="3">
        <v>0.95</v>
      </c>
      <c r="M443" s="3">
        <v>0.95</v>
      </c>
      <c r="N443" s="3">
        <v>0.95</v>
      </c>
      <c r="O443" s="3">
        <v>0.95</v>
      </c>
      <c r="P443" s="3">
        <v>0.95</v>
      </c>
      <c r="Q443" s="3">
        <v>0.95</v>
      </c>
    </row>
    <row r="444" spans="1:17" x14ac:dyDescent="0.35">
      <c r="A444" s="2"/>
      <c r="B444" s="3" t="s">
        <v>38</v>
      </c>
      <c r="C444" s="3" t="s">
        <v>46</v>
      </c>
      <c r="D444" s="3">
        <v>0</v>
      </c>
      <c r="E444" s="3">
        <v>1711826.425804765</v>
      </c>
      <c r="F444" s="3">
        <v>1711826.425804765</v>
      </c>
      <c r="G444" s="3">
        <v>1711826.425804765</v>
      </c>
      <c r="H444" s="3">
        <v>1711826.425804765</v>
      </c>
      <c r="I444" s="3">
        <v>1711826.425804765</v>
      </c>
      <c r="J444" s="3">
        <v>1711826.425804765</v>
      </c>
      <c r="K444" s="3">
        <v>1711826.425804765</v>
      </c>
      <c r="L444" s="3">
        <v>1711826.425804765</v>
      </c>
      <c r="M444" s="3">
        <v>1711826.425804765</v>
      </c>
      <c r="N444" s="3">
        <v>1711826.425804765</v>
      </c>
      <c r="O444" s="3">
        <v>1711826.425804765</v>
      </c>
      <c r="P444" s="3">
        <v>1711826.425804765</v>
      </c>
      <c r="Q444" s="3">
        <v>1711826.425804765</v>
      </c>
    </row>
    <row r="445" spans="1:17" x14ac:dyDescent="0.35">
      <c r="A445" s="2"/>
      <c r="B445" s="3" t="s">
        <v>40</v>
      </c>
      <c r="C445" s="3" t="s">
        <v>46</v>
      </c>
      <c r="D445" s="3">
        <v>35346.318012556971</v>
      </c>
      <c r="E445" s="3">
        <v>2910858.7630882282</v>
      </c>
      <c r="F445" s="3">
        <v>2910858.7630882282</v>
      </c>
      <c r="G445" s="3">
        <v>2910858.7630882282</v>
      </c>
      <c r="H445" s="3">
        <v>2910858.7630882282</v>
      </c>
      <c r="I445" s="3">
        <v>2910858.7630882282</v>
      </c>
      <c r="J445" s="3">
        <v>2910858.7630882282</v>
      </c>
      <c r="K445" s="3">
        <v>2910858.7630882282</v>
      </c>
      <c r="L445" s="3">
        <v>2910858.7630882282</v>
      </c>
      <c r="M445" s="3">
        <v>2910858.7630882282</v>
      </c>
      <c r="N445" s="3">
        <v>2910858.7630882282</v>
      </c>
      <c r="O445" s="3">
        <v>2910858.7630882282</v>
      </c>
      <c r="P445" s="3">
        <v>2910858.7630882282</v>
      </c>
      <c r="Q445" s="3">
        <v>2910858.7630882282</v>
      </c>
    </row>
    <row r="446" spans="1:17" x14ac:dyDescent="0.35">
      <c r="A446" s="2"/>
      <c r="B446" s="3" t="s">
        <v>41</v>
      </c>
      <c r="C446" s="3" t="s">
        <v>46</v>
      </c>
      <c r="D446" s="3">
        <v>112800.74492041281</v>
      </c>
      <c r="E446" s="3">
        <v>4810620.9712044662</v>
      </c>
      <c r="F446" s="3">
        <v>4810620.9712044662</v>
      </c>
      <c r="G446" s="3">
        <v>4810620.9712044662</v>
      </c>
      <c r="H446" s="3">
        <v>4810620.9712044662</v>
      </c>
      <c r="I446" s="3">
        <v>4810620.9712044662</v>
      </c>
      <c r="J446" s="3">
        <v>4810620.9712044662</v>
      </c>
      <c r="K446" s="3">
        <v>4810620.9712044662</v>
      </c>
      <c r="L446" s="3">
        <v>4810620.9712044662</v>
      </c>
      <c r="M446" s="3">
        <v>4810620.9712044662</v>
      </c>
      <c r="N446" s="3">
        <v>4810620.9712044662</v>
      </c>
      <c r="O446" s="3">
        <v>4810620.9712044662</v>
      </c>
      <c r="P446" s="3">
        <v>4810620.9712044662</v>
      </c>
      <c r="Q446" s="3">
        <v>4810620.9712044662</v>
      </c>
    </row>
    <row r="447" spans="1:17" x14ac:dyDescent="0.35">
      <c r="A447" s="2"/>
      <c r="B447" s="3" t="s">
        <v>42</v>
      </c>
      <c r="C447" s="3" t="s">
        <v>46</v>
      </c>
      <c r="D447" s="3">
        <v>0</v>
      </c>
      <c r="E447" s="3">
        <v>4849679.3027661042</v>
      </c>
      <c r="F447" s="3">
        <v>4849679.3027661042</v>
      </c>
      <c r="G447" s="3">
        <v>4849679.3027661042</v>
      </c>
      <c r="H447" s="3">
        <v>4849679.3027661042</v>
      </c>
      <c r="I447" s="3">
        <v>4849679.3027661042</v>
      </c>
      <c r="J447" s="3">
        <v>4849679.3027661042</v>
      </c>
      <c r="K447" s="3">
        <v>4849679.3027661042</v>
      </c>
      <c r="L447" s="3">
        <v>4849679.3027661042</v>
      </c>
      <c r="M447" s="3">
        <v>4849679.3027661042</v>
      </c>
      <c r="N447" s="3">
        <v>4849679.3027661042</v>
      </c>
      <c r="O447" s="3">
        <v>4849679.3027661042</v>
      </c>
      <c r="P447" s="3">
        <v>4849679.3027661042</v>
      </c>
      <c r="Q447" s="3">
        <v>4849679.3027661042</v>
      </c>
    </row>
    <row r="448" spans="1:17" x14ac:dyDescent="0.35">
      <c r="A448" s="2"/>
      <c r="B448" s="3" t="s">
        <v>43</v>
      </c>
      <c r="C448" s="3" t="s">
        <v>46</v>
      </c>
      <c r="D448" s="3">
        <v>784521.70687749097</v>
      </c>
      <c r="E448" s="3">
        <v>2944654.058243209</v>
      </c>
      <c r="F448" s="3">
        <v>2944654.058243209</v>
      </c>
      <c r="G448" s="3">
        <v>2944654.058243209</v>
      </c>
      <c r="H448" s="3">
        <v>2944654.058243209</v>
      </c>
      <c r="I448" s="3">
        <v>2944654.058243209</v>
      </c>
      <c r="J448" s="3">
        <v>2944654.058243209</v>
      </c>
      <c r="K448" s="3">
        <v>2944654.058243209</v>
      </c>
      <c r="L448" s="3">
        <v>2944654.058243209</v>
      </c>
      <c r="M448" s="3">
        <v>2944654.058243209</v>
      </c>
      <c r="N448" s="3">
        <v>2944654.058243209</v>
      </c>
      <c r="O448" s="3">
        <v>2944654.058243209</v>
      </c>
      <c r="P448" s="3">
        <v>2944654.058243209</v>
      </c>
      <c r="Q448" s="3">
        <v>2944654.058243209</v>
      </c>
    </row>
    <row r="449" spans="1:17" x14ac:dyDescent="0.35">
      <c r="A449" s="2"/>
      <c r="B449" s="3" t="s">
        <v>44</v>
      </c>
      <c r="C449" s="3" t="s">
        <v>46</v>
      </c>
      <c r="D449" s="3">
        <v>291397.36349090212</v>
      </c>
      <c r="E449" s="3">
        <v>901357.43854593975</v>
      </c>
      <c r="F449" s="3">
        <v>901357.43854593975</v>
      </c>
      <c r="G449" s="3">
        <v>901357.43854593975</v>
      </c>
      <c r="H449" s="3">
        <v>901357.43854593975</v>
      </c>
      <c r="I449" s="3">
        <v>901357.43854593975</v>
      </c>
      <c r="J449" s="3">
        <v>901357.43854593975</v>
      </c>
      <c r="K449" s="3">
        <v>901357.43854593975</v>
      </c>
      <c r="L449" s="3">
        <v>901357.43854593975</v>
      </c>
      <c r="M449" s="3">
        <v>901357.43854593975</v>
      </c>
      <c r="N449" s="3">
        <v>901357.43854593975</v>
      </c>
      <c r="O449" s="3">
        <v>901357.43854593975</v>
      </c>
      <c r="P449" s="3">
        <v>901357.43854593975</v>
      </c>
      <c r="Q449" s="3">
        <v>901357.43854593975</v>
      </c>
    </row>
    <row r="450" spans="1:17" x14ac:dyDescent="0.35">
      <c r="A450" s="2"/>
      <c r="B450" s="3" t="s">
        <v>45</v>
      </c>
      <c r="C450" s="3" t="s">
        <v>46</v>
      </c>
      <c r="D450" s="3">
        <v>0</v>
      </c>
      <c r="E450" s="3">
        <v>3137273.3203484318</v>
      </c>
      <c r="F450" s="3">
        <v>3137273.3203484318</v>
      </c>
      <c r="G450" s="3">
        <v>3137273.3203484318</v>
      </c>
      <c r="H450" s="3">
        <v>3137273.3203484318</v>
      </c>
      <c r="I450" s="3">
        <v>3137273.3203484318</v>
      </c>
      <c r="J450" s="3">
        <v>3137273.3203484318</v>
      </c>
      <c r="K450" s="3">
        <v>3137273.3203484318</v>
      </c>
      <c r="L450" s="3">
        <v>3137273.3203484318</v>
      </c>
      <c r="M450" s="3">
        <v>3137273.3203484318</v>
      </c>
      <c r="N450" s="3">
        <v>3137273.3203484318</v>
      </c>
      <c r="O450" s="3">
        <v>3137273.3203484318</v>
      </c>
      <c r="P450" s="3">
        <v>3137273.3203484318</v>
      </c>
      <c r="Q450" s="3">
        <v>3137273.3203484318</v>
      </c>
    </row>
    <row r="451" spans="1:17" x14ac:dyDescent="0.35">
      <c r="A451" s="2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Outcomes</vt:lpstr>
      <vt:lpstr>Budget &amp; coverage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Dom Delport</cp:lastModifiedBy>
  <dcterms:created xsi:type="dcterms:W3CDTF">2019-12-17T03:52:33Z</dcterms:created>
  <dcterms:modified xsi:type="dcterms:W3CDTF">2019-12-17T22:21:15Z</dcterms:modified>
</cp:coreProperties>
</file>