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01C4354-52CF-4530-BB9E-EF7AF2D66613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<sst xmlns="http://schemas.openxmlformats.org/spreadsheetml/2006/main" count="1112" uniqueCount="272">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</sst>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2.2400000000000003E-2</v>
      </c>
      <c r="D45" s="17"/>
    </row>
    <row r="46" spans="1:5" ht="15.75" customHeight="1" x14ac:dyDescent="0.25">
      <c r="B46" s="16" t="s">
        <v>11</v>
      </c>
      <c r="C46" s="67">
        <v>0.1173</v>
      </c>
      <c r="D46" s="17"/>
    </row>
    <row r="47" spans="1:5" ht="15.75" customHeight="1" x14ac:dyDescent="0.25">
      <c r="B47" s="16" t="s">
        <v>12</v>
      </c>
      <c r="C47" s="67">
        <v>0.30590000000000001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0.20228000000000002</v>
      </c>
      <c r="E3" s="26">
        <f>frac_mam_12_23months * 2.6</f>
        <v>0.25506000000000001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0.17706</v>
      </c>
      <c r="E4" s="26">
        <f>frac_sam_12_23months * 2.6</f>
        <v>0.13234000000000001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89046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104857.82618372199</v>
      </c>
      <c r="I2" s="22">
        <f>G2-H2</f>
        <v>446142.17381627799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91162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107349.562591924</v>
      </c>
      <c r="I3" s="22">
        <f t="shared" ref="I3:I15" si="3">G3-H3</f>
        <v>461650.43740807602</v>
      </c>
    </row>
    <row r="4" spans="1:9" ht="15.75" customHeight="1" x14ac:dyDescent="0.25">
      <c r="A4" s="92">
        <f t="shared" si="2"/>
        <v>2021</v>
      </c>
      <c r="B4" s="74">
        <v>93344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109919.01856673344</v>
      </c>
      <c r="I4" s="22">
        <f t="shared" si="3"/>
        <v>478080.98143326654</v>
      </c>
    </row>
    <row r="5" spans="1:9" ht="15.75" customHeight="1" x14ac:dyDescent="0.25">
      <c r="A5" s="92">
        <f t="shared" si="2"/>
        <v>2022</v>
      </c>
      <c r="B5" s="74">
        <v>95567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112536.75487837476</v>
      </c>
      <c r="I5" s="22">
        <f t="shared" si="3"/>
        <v>496463.24512162525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0.70379999999999998</v>
      </c>
      <c r="D2" s="77">
        <v>0.70379999999999998</v>
      </c>
      <c r="E2" s="77">
        <v>0.68629999999999991</v>
      </c>
      <c r="F2" s="77">
        <v>0.44069999999999998</v>
      </c>
      <c r="G2" s="77">
        <v>0.42560000000000003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0.17679999999999998</v>
      </c>
      <c r="F3" s="77">
        <v>0.28520000000000001</v>
      </c>
      <c r="G3" s="77">
        <v>0.30260000000000004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6.3600000000000004E-2</v>
      </c>
      <c r="E4" s="78">
        <v>8.1699999999999995E-2</v>
      </c>
      <c r="F4" s="78">
        <v>0.17</v>
      </c>
      <c r="G4" s="78">
        <v>0.18600000000000003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0.10490000000000001</v>
      </c>
      <c r="E5" s="78">
        <v>5.5099999999999996E-2</v>
      </c>
      <c r="F5" s="78">
        <v>0.1042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0.58779999999999999</v>
      </c>
      <c r="F8" s="77">
        <v>0.61919999999999997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0.26629999999999998</v>
      </c>
      <c r="F9" s="77">
        <v>0.23180000000000001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7.7800000000000008E-2</v>
      </c>
      <c r="F10" s="78">
        <v>9.8100000000000007E-2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6.8099999999999994E-2</v>
      </c>
      <c r="F11" s="78">
        <v>5.0900000000000001E-2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0.61799999999999999</v>
      </c>
      <c r="I14" s="80">
        <v>0.61799999999999999</v>
      </c>
      <c r="J14" s="80">
        <v>0.61799999999999999</v>
      </c>
      <c r="K14" s="80">
        <v>0.61799999999999999</v>
      </c>
      <c r="L14" s="80">
        <v>0.57757999999999998</v>
      </c>
      <c r="M14" s="80">
        <v>0.57757999999999998</v>
      </c>
      <c r="N14" s="80">
        <v>0.57757999999999998</v>
      </c>
      <c r="O14" s="80">
        <v>0.57757999999999998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0.271279671598876</v>
      </c>
      <c r="I15" s="77">
        <f t="shared" si="0"/>
        <v>0.271279671598876</v>
      </c>
      <c r="J15" s="77">
        <f t="shared" si="0"/>
        <v>0.271279671598876</v>
      </c>
      <c r="K15" s="77">
        <f t="shared" si="0"/>
        <v>0.271279671598876</v>
      </c>
      <c r="L15" s="77">
        <f t="shared" si="0"/>
        <v>0.25353675197747377</v>
      </c>
      <c r="M15" s="77">
        <f t="shared" si="0"/>
        <v>0.25353675197747377</v>
      </c>
      <c r="N15" s="77">
        <f t="shared" si="0"/>
        <v>0.25353675197747377</v>
      </c>
      <c r="O15" s="77">
        <f t="shared" si="0"/>
        <v>0.25353675197747377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0.70209999999999995</v>
      </c>
      <c r="D2" s="78">
        <v>0.44770000000000004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0.27710000000000001</v>
      </c>
      <c r="D3" s="78">
        <v>0.39640000000000003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1.3100000000000001E-2</v>
      </c>
      <c r="D4" s="78">
        <v>0.1477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7.7000000000000401E-3</v>
      </c>
      <c r="D5" s="77">
        <f t="shared" ref="D5:G5" si="0">1-SUM(D2:D4)</f>
        <v>8.1999999999999851E-3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>
        <v>0.25309999999999999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0.1119</v>
      </c>
      <c r="D4" s="28">
        <v>0.11069999999999999</v>
      </c>
      <c r="E4" s="28">
        <v>0.10980000000000001</v>
      </c>
      <c r="F4" s="28">
        <v>0.10980000000000001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0.61799999999999999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0.57757999999999998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0.44770000000000004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0.44600000000000001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0.44799999999999995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0.13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0.13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0.251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181.97</v>
      </c>
      <c r="E31" s="86" t="s">
        <v>201</v>
      </c>
    </row>
    <row r="32" spans="1:5" ht="15.75" customHeight="1" x14ac:dyDescent="0.25">
      <c r="A32" s="53" t="s">
        <v>28</v>
      </c>
      <c r="B32" s="85">
        <v>0.32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2020-09-03T23:47:24Z</dcterms:modified>
</cp:coreProperties>
</file>