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F6625E5-8ECA-404A-AA10-5FDAD604A5AC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<sst xmlns="http://schemas.openxmlformats.org/spreadsheetml/2006/main" count="1112" uniqueCount="272">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</sst>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0.34299999999999997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1.7899999999999999E-2</v>
      </c>
      <c r="D45" s="17"/>
    </row>
    <row r="46" spans="1:5" ht="15.75" customHeight="1" x14ac:dyDescent="0.25">
      <c r="B46" s="16" t="s">
        <v>11</v>
      </c>
      <c r="C46" s="67">
        <v>9.4299999999999995E-2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0.1118</v>
      </c>
      <c r="E3" s="26">
        <f>frac_mam_12_23months * 2.6</f>
        <v>0.16198000000000001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5.2259999999999994E-2</v>
      </c>
      <c r="E4" s="26">
        <f>frac_sam_12_23months * 2.6</f>
        <v>3.848E-2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65518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78177.147282270831</v>
      </c>
      <c r="I2" s="22">
        <f>G2-H2</f>
        <v>420822.85271772917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66619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79490.878457791754</v>
      </c>
      <c r="I3" s="22">
        <f t="shared" ref="I3:I15" si="3">G3-H3</f>
        <v>432509.12154220825</v>
      </c>
    </row>
    <row r="4" spans="1:9" ht="15.75" customHeight="1" x14ac:dyDescent="0.25">
      <c r="A4" s="92">
        <f t="shared" si="2"/>
        <v>2021</v>
      </c>
      <c r="B4" s="74">
        <v>67747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80836.826474129295</v>
      </c>
      <c r="I4" s="22">
        <f t="shared" si="3"/>
        <v>443163.17352587072</v>
      </c>
    </row>
    <row r="5" spans="1:9" ht="15.75" customHeight="1" x14ac:dyDescent="0.25">
      <c r="A5" s="92">
        <f t="shared" si="2"/>
        <v>2022</v>
      </c>
      <c r="B5" s="74">
        <v>68792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82083.737535363936</v>
      </c>
      <c r="I5" s="22">
        <f t="shared" si="3"/>
        <v>457916.26246463606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0.58860000000000001</v>
      </c>
      <c r="D2" s="77">
        <v>0.58860000000000001</v>
      </c>
      <c r="E2" s="77">
        <v>0.58169999999999999</v>
      </c>
      <c r="F2" s="77">
        <v>0.36280000000000001</v>
      </c>
      <c r="G2" s="77">
        <v>0.34610000000000002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0.26039999999999996</v>
      </c>
      <c r="E3" s="77">
        <v>0.28010000000000002</v>
      </c>
      <c r="F3" s="77">
        <v>0.33909999999999996</v>
      </c>
      <c r="G3" s="77">
        <v>0.34100000000000003</v>
      </c>
    </row>
    <row r="4" spans="1:15" ht="15.75" customHeight="1" x14ac:dyDescent="0.25">
      <c r="A4" s="5"/>
      <c r="B4" s="11" t="s">
        <v>116</v>
      </c>
      <c r="C4" s="78">
        <v>0.1072</v>
      </c>
      <c r="D4" s="78">
        <v>0.1072</v>
      </c>
      <c r="E4" s="78">
        <v>0.1051</v>
      </c>
      <c r="F4" s="78">
        <v>0.21479999999999999</v>
      </c>
      <c r="G4" s="78">
        <v>0.2162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3.32E-2</v>
      </c>
      <c r="F5" s="78">
        <v>8.3299999999999999E-2</v>
      </c>
      <c r="G5" s="78">
        <v>9.6600000000000005E-2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0.77489999999999992</v>
      </c>
      <c r="F8" s="77">
        <v>0.71629999999999994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0.16210000000000002</v>
      </c>
      <c r="F9" s="77">
        <v>0.20670000000000002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4.2999999999999997E-2</v>
      </c>
      <c r="F10" s="78">
        <v>6.2300000000000001E-2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2.0099999999999996E-2</v>
      </c>
      <c r="F11" s="78">
        <v>1.4800000000000001E-2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0.44118999999999997</v>
      </c>
      <c r="M14" s="80">
        <v>0.44118999999999997</v>
      </c>
      <c r="N14" s="80">
        <v>0.44118999999999997</v>
      </c>
      <c r="O14" s="80">
        <v>0.44118999999999997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0.19576670231705018</v>
      </c>
      <c r="M15" s="77">
        <f t="shared" si="0"/>
        <v>0.19576670231705018</v>
      </c>
      <c r="N15" s="77">
        <f t="shared" si="0"/>
        <v>0.19576670231705018</v>
      </c>
      <c r="O15" s="77">
        <f t="shared" si="0"/>
        <v>0.19576670231705018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0.82930000000000004</v>
      </c>
      <c r="D2" s="78">
        <v>0.49530000000000002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0.1323</v>
      </c>
      <c r="D3" s="78">
        <v>0.34509999999999996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3.2400000000000005E-2</v>
      </c>
      <c r="D4" s="78">
        <v>0.1454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6.0000000000000053E-3</v>
      </c>
      <c r="D5" s="77">
        <f t="shared" ref="D5:G5" si="0">1-SUM(D2:D4)</f>
        <v>1.419999999999999E-2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>
        <v>0.28039999999999998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6.0400000000000002E-2</v>
      </c>
      <c r="D4" s="28">
        <v>6.0099999999999994E-2</v>
      </c>
      <c r="E4" s="28">
        <v>5.9699999999999996E-2</v>
      </c>
      <c r="F4" s="28">
        <v>5.9699999999999996E-2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0.44118999999999997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0.49530000000000002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68.010000000000005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0.495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0.127</v>
      </c>
      <c r="C19" s="85">
        <f>(1-food_insecure)*0.95</f>
        <v>0.68019999999999992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0.127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2.7000000000000003E-2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183.25</v>
      </c>
      <c r="E31" s="86" t="s">
        <v>201</v>
      </c>
    </row>
    <row r="32" spans="1:5" ht="15.75" customHeight="1" x14ac:dyDescent="0.25">
      <c r="A32" s="53" t="s">
        <v>28</v>
      </c>
      <c r="B32" s="85">
        <v>0.95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2020-09-03T23:47:32Z</dcterms:modified>
</cp:coreProperties>
</file>