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065E417-885A-40C2-A26E-2F1571553340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<sst xmlns="http://schemas.openxmlformats.org/spreadsheetml/2006/main" count="1112" uniqueCount="272">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</sst>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0.1166</v>
      </c>
      <c r="D46" s="17"/>
    </row>
    <row r="47" spans="1:5" ht="15.75" customHeight="1" x14ac:dyDescent="0.25">
      <c r="B47" s="16" t="s">
        <v>12</v>
      </c>
      <c r="C47" s="67">
        <v>0.21969999999999998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0.24622000000000002</v>
      </c>
      <c r="E3" s="26">
        <f>frac_mam_12_23months * 2.6</f>
        <v>0.10712000000000001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9.6979999999999997E-2</v>
      </c>
      <c r="E4" s="26">
        <f>frac_sam_12_23months * 2.6</f>
        <v>8.8920000000000013E-2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159211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187003.01392324481</v>
      </c>
      <c r="I2" s="22">
        <f>G2-H2</f>
        <v>1036996.9860767552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161807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190052.17399475205</v>
      </c>
      <c r="I3" s="22">
        <f t="shared" ref="I3:I15" si="3">G3-H3</f>
        <v>1068947.8260052479</v>
      </c>
    </row>
    <row r="4" spans="1:9" ht="15.75" customHeight="1" x14ac:dyDescent="0.25">
      <c r="A4" s="92">
        <f t="shared" si="2"/>
        <v>2021</v>
      </c>
      <c r="B4" s="74">
        <v>164463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193171.807719684</v>
      </c>
      <c r="I4" s="22">
        <f t="shared" si="3"/>
        <v>1101828.192280316</v>
      </c>
    </row>
    <row r="5" spans="1:9" ht="15.75" customHeight="1" x14ac:dyDescent="0.25">
      <c r="A5" s="92">
        <f t="shared" si="2"/>
        <v>2022</v>
      </c>
      <c r="B5" s="74">
        <v>167336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196546.32115783513</v>
      </c>
      <c r="I5" s="22">
        <f t="shared" si="3"/>
        <v>1134453.6788421648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0.67189999999999994</v>
      </c>
      <c r="D2" s="77">
        <v>0.67189999999999994</v>
      </c>
      <c r="E2" s="77">
        <v>0.61020000000000008</v>
      </c>
      <c r="F2" s="77">
        <v>0.4299</v>
      </c>
      <c r="G2" s="77">
        <v>0.32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0.20010000000000003</v>
      </c>
      <c r="F3" s="77">
        <v>0.26940000000000003</v>
      </c>
      <c r="G3" s="77">
        <v>0.29649999999999999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7.9100000000000004E-2</v>
      </c>
      <c r="E4" s="78">
        <v>0.12590000000000001</v>
      </c>
      <c r="F4" s="78">
        <v>0.1925</v>
      </c>
      <c r="G4" s="78">
        <v>0.22070000000000001</v>
      </c>
    </row>
    <row r="5" spans="1:15" ht="15.75" customHeight="1" x14ac:dyDescent="0.25">
      <c r="A5" s="5"/>
      <c r="B5" s="11" t="s">
        <v>119</v>
      </c>
      <c r="C5" s="78">
        <v>3.5400000000000001E-2</v>
      </c>
      <c r="D5" s="78">
        <v>3.5400000000000001E-2</v>
      </c>
      <c r="E5" s="78">
        <v>6.3799999999999996E-2</v>
      </c>
      <c r="F5" s="78">
        <v>0.1082</v>
      </c>
      <c r="G5" s="78">
        <v>0.1628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0.61520000000000008</v>
      </c>
      <c r="F8" s="77">
        <v>0.66139999999999999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0.25269999999999998</v>
      </c>
      <c r="F9" s="77">
        <v>0.26329999999999998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9.4700000000000006E-2</v>
      </c>
      <c r="F10" s="78">
        <v>4.1200000000000001E-2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3.73E-2</v>
      </c>
      <c r="F11" s="78">
        <v>3.4200000000000001E-2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0.377</v>
      </c>
      <c r="I14" s="80">
        <v>0.377</v>
      </c>
      <c r="J14" s="80">
        <v>0.377</v>
      </c>
      <c r="K14" s="80">
        <v>0.377</v>
      </c>
      <c r="L14" s="80">
        <v>0.34844000000000003</v>
      </c>
      <c r="M14" s="80">
        <v>0.34844000000000003</v>
      </c>
      <c r="N14" s="80">
        <v>0.34844000000000003</v>
      </c>
      <c r="O14" s="80">
        <v>0.34844000000000003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0.16945757851247473</v>
      </c>
      <c r="I15" s="77">
        <f t="shared" si="0"/>
        <v>0.16945757851247473</v>
      </c>
      <c r="J15" s="77">
        <f t="shared" si="0"/>
        <v>0.16945757851247473</v>
      </c>
      <c r="K15" s="77">
        <f t="shared" si="0"/>
        <v>0.16945757851247473</v>
      </c>
      <c r="L15" s="77">
        <f t="shared" si="0"/>
        <v>0.15662015558855888</v>
      </c>
      <c r="M15" s="77">
        <f t="shared" si="0"/>
        <v>0.15662015558855888</v>
      </c>
      <c r="N15" s="77">
        <f t="shared" si="0"/>
        <v>0.15662015558855888</v>
      </c>
      <c r="O15" s="77">
        <f t="shared" si="0"/>
        <v>0.15662015558855888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0.76379999999999992</v>
      </c>
      <c r="D2" s="78">
        <v>0.52729999999999999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0.18460000000000001</v>
      </c>
      <c r="D3" s="78">
        <v>0.32319999999999999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4.2900000000000001E-2</v>
      </c>
      <c r="D4" s="78">
        <v>0.13419999999999999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8.700000000000041E-3</v>
      </c>
      <c r="D5" s="77">
        <f t="shared" ref="D5:G5" si="0">1-SUM(D2:D4)</f>
        <v>1.529999999999998E-2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>
        <v>0.32969999999999999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5.6800000000000003E-2</v>
      </c>
      <c r="D4" s="28">
        <v>5.62E-2</v>
      </c>
      <c r="E4" s="28">
        <v>5.5199999999999999E-2</v>
      </c>
      <c r="F4" s="28">
        <v>5.5199999999999999E-2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0.34844000000000003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0.21199999999999999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0.52700000000000002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0.13500000000000001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0.13500000000000001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181.84</v>
      </c>
      <c r="E31" s="86" t="s">
        <v>201</v>
      </c>
    </row>
    <row r="32" spans="1:5" ht="15.75" customHeight="1" x14ac:dyDescent="0.25">
      <c r="A32" s="53" t="s">
        <v>28</v>
      </c>
      <c r="B32" s="85">
        <v>0.97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2020-09-03T23:47:55Z</dcterms:modified>
</cp:coreProperties>
</file>