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B754E2F-EB25-49F2-A849-3EF4514BC658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<sst xmlns="http://schemas.openxmlformats.org/spreadsheetml/2006/main" count="1112" uniqueCount="272">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</sst>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2.64E-2</v>
      </c>
      <c r="D45" s="17"/>
    </row>
    <row r="46" spans="1:5" ht="15.75" customHeight="1" x14ac:dyDescent="0.25">
      <c r="B46" s="16" t="s">
        <v>11</v>
      </c>
      <c r="C46" s="67">
        <v>0.13769999999999999</v>
      </c>
      <c r="D46" s="17"/>
    </row>
    <row r="47" spans="1:5" ht="15.75" customHeight="1" x14ac:dyDescent="0.25">
      <c r="B47" s="16" t="s">
        <v>12</v>
      </c>
      <c r="C47" s="67">
        <v>0.25219999999999998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0.18668000000000001</v>
      </c>
      <c r="E3" s="26">
        <f>frac_mam_12_23months * 2.6</f>
        <v>0.13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7.8520000000000006E-2</v>
      </c>
      <c r="E4" s="26">
        <f>frac_sam_12_23months * 2.6</f>
        <v>9.6200000000000022E-2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1119013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1311267.0395355897</v>
      </c>
      <c r="I2" s="22">
        <f>G2-H2</f>
        <v>6390732.9604644105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1138725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1334365.6951216513</v>
      </c>
      <c r="I3" s="22">
        <f t="shared" ref="I3:I15" si="3">G3-H3</f>
        <v>6615634.3048783485</v>
      </c>
    </row>
    <row r="4" spans="1:9" ht="15.75" customHeight="1" x14ac:dyDescent="0.25">
      <c r="A4" s="92">
        <f t="shared" si="2"/>
        <v>2021</v>
      </c>
      <c r="B4" s="74">
        <v>1159115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1358258.8357162024</v>
      </c>
      <c r="I4" s="22">
        <f t="shared" si="3"/>
        <v>6843741.1642837971</v>
      </c>
    </row>
    <row r="5" spans="1:9" ht="15.75" customHeight="1" x14ac:dyDescent="0.25">
      <c r="A5" s="92">
        <f t="shared" si="2"/>
        <v>2022</v>
      </c>
      <c r="B5" s="74">
        <v>1179147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1381732.4694773625</v>
      </c>
      <c r="I5" s="22">
        <f t="shared" si="3"/>
        <v>7081267.5305226371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</v>
      </c>
      <c r="D2" s="77">
        <v>0.4672</v>
      </c>
      <c r="E2" s="77">
        <v>0.44240000000000002</v>
      </c>
      <c r="F2" s="77">
        <v>0.29109999999999997</v>
      </c>
      <c r="G2" s="77">
        <v>0.26780000000000004</v>
      </c>
    </row>
    <row r="3" spans="1:15" ht="15.75" customHeight="1" x14ac:dyDescent="0.25">
      <c r="A3" s="5"/>
      <c r="B3" s="11" t="s">
        <v>118</v>
      </c>
      <c r="C3" s="77">
        <v>0.21780000000000002</v>
      </c>
      <c r="D3" s="77">
        <v>0.21780000000000002</v>
      </c>
      <c r="E3" s="77">
        <v>0.22949999999999998</v>
      </c>
      <c r="F3" s="77">
        <v>0.25040000000000001</v>
      </c>
      <c r="G3" s="77">
        <v>0.27360000000000001</v>
      </c>
    </row>
    <row r="4" spans="1:15" ht="15.75" customHeight="1" x14ac:dyDescent="0.25">
      <c r="A4" s="5"/>
      <c r="B4" s="11" t="s">
        <v>116</v>
      </c>
      <c r="C4" s="78">
        <v>0.1462</v>
      </c>
      <c r="D4" s="78">
        <v>0.1462</v>
      </c>
      <c r="E4" s="78">
        <v>0.1668</v>
      </c>
      <c r="F4" s="78">
        <v>0.23559999999999998</v>
      </c>
      <c r="G4" s="78">
        <v>0.248</v>
      </c>
    </row>
    <row r="5" spans="1:15" ht="15.75" customHeight="1" x14ac:dyDescent="0.25">
      <c r="A5" s="5"/>
      <c r="B5" s="11" t="s">
        <v>119</v>
      </c>
      <c r="C5" s="78">
        <v>0.16870000000000002</v>
      </c>
      <c r="D5" s="78">
        <v>0.16870000000000002</v>
      </c>
      <c r="E5" s="78">
        <v>0.1613</v>
      </c>
      <c r="F5" s="78">
        <v>0.22289999999999999</v>
      </c>
      <c r="G5" s="78">
        <v>0.21059999999999998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0.74</v>
      </c>
      <c r="F8" s="77">
        <v>0.76450000000000007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</v>
      </c>
      <c r="F9" s="77">
        <v>0.14849999999999999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7.1800000000000003E-2</v>
      </c>
      <c r="F10" s="78">
        <v>0.05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3.0200000000000001E-2</v>
      </c>
      <c r="F11" s="78">
        <v>3.7000000000000005E-2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0.50700000000000001</v>
      </c>
      <c r="I14" s="80">
        <v>0.50700000000000001</v>
      </c>
      <c r="J14" s="80">
        <v>0.50700000000000001</v>
      </c>
      <c r="K14" s="80">
        <v>0.50700000000000001</v>
      </c>
      <c r="L14" s="80">
        <v>0.51039000000000001</v>
      </c>
      <c r="M14" s="80">
        <v>0.51039000000000001</v>
      </c>
      <c r="N14" s="80">
        <v>0.51039000000000001</v>
      </c>
      <c r="O14" s="80">
        <v>0.51039000000000001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0.20158004958843698</v>
      </c>
      <c r="I15" s="77">
        <f t="shared" si="0"/>
        <v>0.20158004958843698</v>
      </c>
      <c r="J15" s="77">
        <f t="shared" si="0"/>
        <v>0.20158004958843698</v>
      </c>
      <c r="K15" s="77">
        <f t="shared" si="0"/>
        <v>0.20158004958843698</v>
      </c>
      <c r="L15" s="77">
        <f t="shared" si="0"/>
        <v>0.20292789252355492</v>
      </c>
      <c r="M15" s="77">
        <f t="shared" si="0"/>
        <v>0.20292789252355492</v>
      </c>
      <c r="N15" s="77">
        <f t="shared" si="0"/>
        <v>0.20292789252355492</v>
      </c>
      <c r="O15" s="77">
        <f t="shared" si="0"/>
        <v>0.20292789252355492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0.7631</v>
      </c>
      <c r="D2" s="78">
        <v>0.52079999999999993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0.17050000000000001</v>
      </c>
      <c r="D3" s="78">
        <v>0.2492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3.2799999999999996E-2</v>
      </c>
      <c r="D4" s="78">
        <v>0.20149999999999998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3.3600000000000074E-2</v>
      </c>
      <c r="D5" s="77">
        <f t="shared" ref="D5:G5" si="0">1-SUM(D2:D4)</f>
        <v>2.8500000000000081E-2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>
        <v>0.43389999999999995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6.2200000000000005E-2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0.51039000000000001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0.52079999999999993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0.52100000000000002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0.30399999999999999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0.30399999999999999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199.31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2020-09-03T23:48:13Z</dcterms:modified>
</cp:coreProperties>
</file>