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39C96F6-56DC-47BA-8703-92474461A38A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<sst xmlns="http://schemas.openxmlformats.org/spreadsheetml/2006/main" count="1112" uniqueCount="272">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</sst>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2.0799999999999999E-2</v>
      </c>
      <c r="D45" s="17"/>
    </row>
    <row r="46" spans="1:5" ht="15.75" customHeight="1" x14ac:dyDescent="0.25">
      <c r="B46" s="16" t="s">
        <v>11</v>
      </c>
      <c r="C46" s="67">
        <v>0.10869999999999999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0.18278</v>
      </c>
      <c r="E3" s="26">
        <f>frac_mam_12_23months * 2.6</f>
        <v>0.11648000000000001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8.8660000000000003E-2</v>
      </c>
      <c r="E4" s="26">
        <f>frac_sam_12_23months * 2.6</f>
        <v>6.9680000000000006E-2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637607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748525.79838157725</v>
      </c>
      <c r="I2" s="22">
        <f>G2-H2</f>
        <v>3803474.2016184228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647069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759633.81806186074</v>
      </c>
      <c r="I3" s="22">
        <f t="shared" ref="I3:I15" si="3">G3-H3</f>
        <v>3941366.1819381393</v>
      </c>
    </row>
    <row r="4" spans="1:9" ht="15.75" customHeight="1" x14ac:dyDescent="0.25">
      <c r="A4" s="92">
        <f t="shared" si="2"/>
        <v>2021</v>
      </c>
      <c r="B4" s="74">
        <v>656454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770651.44273946167</v>
      </c>
      <c r="I4" s="22">
        <f t="shared" si="3"/>
        <v>4082348.5572605385</v>
      </c>
    </row>
    <row r="5" spans="1:9" ht="15.75" customHeight="1" x14ac:dyDescent="0.25">
      <c r="A5" s="92">
        <f t="shared" si="2"/>
        <v>2022</v>
      </c>
      <c r="B5" s="74">
        <v>667173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783235.13148951018</v>
      </c>
      <c r="I5" s="22">
        <f t="shared" si="3"/>
        <v>4223764.8685104903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0.62360000000000004</v>
      </c>
      <c r="D2" s="77">
        <v>0.62360000000000004</v>
      </c>
      <c r="E2" s="77">
        <v>0.44619999999999999</v>
      </c>
      <c r="F2" s="77">
        <v>0.28089999999999998</v>
      </c>
      <c r="G2" s="77">
        <v>0.2666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0.2195</v>
      </c>
      <c r="E3" s="77">
        <v>0.23100000000000001</v>
      </c>
      <c r="F3" s="77">
        <v>0.23749999999999999</v>
      </c>
      <c r="G3" s="77">
        <v>0.31379999999999997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8.1199999999999994E-2</v>
      </c>
      <c r="E4" s="78">
        <v>0.17760000000000001</v>
      </c>
      <c r="F4" s="78">
        <v>0.25800000000000001</v>
      </c>
      <c r="G4" s="78">
        <v>0.24299999999999999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0.14529999999999998</v>
      </c>
      <c r="F5" s="78">
        <v>0.22359999999999999</v>
      </c>
      <c r="G5" s="78">
        <v>0.17660000000000001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0.75930000000000009</v>
      </c>
      <c r="F8" s="77">
        <v>0.79489999999999994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7.0300000000000001E-2</v>
      </c>
      <c r="F10" s="78">
        <v>4.4800000000000006E-2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3.4099999999999998E-2</v>
      </c>
      <c r="F11" s="78">
        <v>2.6800000000000001E-2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0.39100000000000001</v>
      </c>
      <c r="I14" s="80">
        <v>0.39100000000000001</v>
      </c>
      <c r="J14" s="80">
        <v>0.39100000000000001</v>
      </c>
      <c r="K14" s="80">
        <v>0.39100000000000001</v>
      </c>
      <c r="L14" s="80">
        <v>0.33884999999999998</v>
      </c>
      <c r="M14" s="80">
        <v>0.33884999999999998</v>
      </c>
      <c r="N14" s="80">
        <v>0.33884999999999998</v>
      </c>
      <c r="O14" s="80">
        <v>0.33884999999999998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0.18813519214061247</v>
      </c>
      <c r="I15" s="77">
        <f t="shared" si="0"/>
        <v>0.18813519214061247</v>
      </c>
      <c r="J15" s="77">
        <f t="shared" si="0"/>
        <v>0.18813519214061247</v>
      </c>
      <c r="K15" s="77">
        <f t="shared" si="0"/>
        <v>0.18813519214061247</v>
      </c>
      <c r="L15" s="77">
        <f t="shared" si="0"/>
        <v>0.16304248045229291</v>
      </c>
      <c r="M15" s="77">
        <f t="shared" si="0"/>
        <v>0.16304248045229291</v>
      </c>
      <c r="N15" s="77">
        <f t="shared" si="0"/>
        <v>0.16304248045229291</v>
      </c>
      <c r="O15" s="77">
        <f t="shared" si="0"/>
        <v>0.16304248045229291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0.93959999999999999</v>
      </c>
      <c r="D2" s="78">
        <v>0.6925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3.7400000000000003E-2</v>
      </c>
      <c r="D3" s="78">
        <v>9.0700000000000003E-2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1.11E-2</v>
      </c>
      <c r="D4" s="78">
        <v>0.20219999999999999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1.1900000000000022E-2</v>
      </c>
      <c r="D5" s="77">
        <f t="shared" ref="D5:G5" si="0">1-SUM(D2:D4)</f>
        <v>1.4599999999999946E-2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>
        <v>0.39900000000000002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6.4199999999999993E-2</v>
      </c>
      <c r="D4" s="28">
        <v>6.4000000000000001E-2</v>
      </c>
      <c r="E4" s="28">
        <v>6.3899999999999998E-2</v>
      </c>
      <c r="F4" s="28">
        <v>6.3899999999999998E-2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0.33884999999999998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0.6925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0.59099999999999997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0.69299999999999995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0.22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0.22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206.03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2020-09-03T23:49:19Z</dcterms:modified>
</cp:coreProperties>
</file>