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6F20AEF-DFF6-472F-A490-8288E0C1424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<sst xmlns="http://schemas.openxmlformats.org/spreadsheetml/2006/main" count="1115" uniqueCount="272">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</sst>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0.18694000000000002</v>
      </c>
      <c r="E3" s="26">
        <f>frac_mam_12_23months * 2.6</f>
        <v>0.13676000000000002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6.4740000000000006E-2</v>
      </c>
      <c r="E4" s="26">
        <f>frac_sam_12_23months * 2.6</f>
        <v>4.4720000000000003E-2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 x14ac:dyDescent="0.25">
      <c r="A4" s="92">
        <f t="shared" si="2"/>
        <v>2022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 x14ac:dyDescent="0.25">
      <c r="A5" s="92" t="str">
        <f t="shared" si="2"/>
        <v/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</v>
      </c>
      <c r="E2" s="77">
        <v>0.6129</v>
      </c>
      <c r="F2" s="77">
        <v>0.38270000000000004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0.25079999999999997</v>
      </c>
      <c r="F3" s="77">
        <v>0.26090000000000002</v>
      </c>
      <c r="G3" s="77">
        <v>0.26640000000000003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0.10279999999999999</v>
      </c>
      <c r="F4" s="78">
        <v>0.22239999999999999</v>
      </c>
      <c r="G4" s="78">
        <v>0.21479999999999999</v>
      </c>
    </row>
    <row r="5" spans="1:15" ht="15.75" customHeight="1" x14ac:dyDescent="0.25">
      <c r="A5" s="5"/>
      <c r="B5" s="11" t="s">
        <v>119</v>
      </c>
      <c r="C5" s="78">
        <v>6.3399999999999998E-2</v>
      </c>
      <c r="D5" s="78">
        <v>6.3399999999999998E-2</v>
      </c>
      <c r="E5" s="78">
        <v>3.3599999999999998E-2</v>
      </c>
      <c r="F5" s="78">
        <v>0.13400000000000001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0.75859999999999994</v>
      </c>
      <c r="F8" s="77">
        <v>0.77439999999999998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0.14460000000000001</v>
      </c>
      <c r="F9" s="77">
        <v>0.15579999999999999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7.1900000000000006E-2</v>
      </c>
      <c r="F10" s="78">
        <v>5.2600000000000001E-2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2.4900000000000002E-2</v>
      </c>
      <c r="F11" s="78">
        <v>1.72E-2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0.52729999999999999</v>
      </c>
      <c r="I14" s="80">
        <v>0.52729999999999999</v>
      </c>
      <c r="J14" s="80">
        <v>0.52729999999999999</v>
      </c>
      <c r="K14" s="80">
        <v>0.52729999999999999</v>
      </c>
      <c r="L14" s="80">
        <v>0.42304000000000003</v>
      </c>
      <c r="M14" s="80">
        <v>0.42304000000000003</v>
      </c>
      <c r="N14" s="80">
        <v>0.42304000000000003</v>
      </c>
      <c r="O14" s="80">
        <v>0.42304000000000003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0.24363262444138631</v>
      </c>
      <c r="I15" s="77">
        <f t="shared" si="0"/>
        <v>0.24363262444138631</v>
      </c>
      <c r="J15" s="77">
        <f t="shared" si="0"/>
        <v>0.24363262444138631</v>
      </c>
      <c r="K15" s="77">
        <f t="shared" si="0"/>
        <v>0.24363262444138631</v>
      </c>
      <c r="L15" s="77">
        <f t="shared" si="0"/>
        <v>0.19546054512361857</v>
      </c>
      <c r="M15" s="77">
        <f t="shared" si="0"/>
        <v>0.19546054512361857</v>
      </c>
      <c r="N15" s="77">
        <f t="shared" si="0"/>
        <v>0.19546054512361857</v>
      </c>
      <c r="O15" s="77">
        <f t="shared" si="0"/>
        <v>0.19546054512361857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0.44420000000000004</v>
      </c>
      <c r="D2" s="78">
        <v>0.24979999999999999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0.40720000000000001</v>
      </c>
      <c r="D3" s="78">
        <v>0.4325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</v>
      </c>
      <c r="D4" s="78">
        <v>0.28320000000000001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4.2599999999999971E-2</v>
      </c>
      <c r="D5" s="77">
        <f t="shared" ref="D5:G5" si="0">1-SUM(D2:D4)</f>
        <v>3.4499999999999975E-2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5.0999999999999997E-2</v>
      </c>
      <c r="D4" s="28">
        <v>5.0699999999999995E-2</v>
      </c>
      <c r="E4" s="28">
        <v>5.0699999999999995E-2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0.42304000000000003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0.24979999999999999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42.79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145.69999999999999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0.39500000000000002</v>
      </c>
      <c r="C14" s="85">
        <v>0.95</v>
      </c>
      <c r="D14" s="86">
        <v>13.37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13.37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0.20399999999999999</v>
      </c>
      <c r="C18" s="85">
        <v>0.95</v>
      </c>
      <c r="D18" s="86">
        <v>3.45</v>
      </c>
      <c r="E18" s="86" t="s">
        <v>201</v>
      </c>
    </row>
    <row r="19" spans="1:5" ht="15.75" customHeight="1" x14ac:dyDescent="0.25">
      <c r="A19" s="53" t="s">
        <v>174</v>
      </c>
      <c r="B19" s="85">
        <v>0.254</v>
      </c>
      <c r="C19" s="85">
        <f>(1-food_insecure)*0.95</f>
        <v>0.72389999999999999</v>
      </c>
      <c r="D19" s="86">
        <v>3.45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4.2699999999999996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19.27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4.59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19.27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0.254</v>
      </c>
      <c r="C29" s="85">
        <v>0.95</v>
      </c>
      <c r="D29" s="86">
        <v>77.73</v>
      </c>
      <c r="E29" s="86" t="s">
        <v>201</v>
      </c>
    </row>
    <row r="30" spans="1:5" ht="15.75" customHeight="1" x14ac:dyDescent="0.25">
      <c r="A30" s="53" t="s">
        <v>67</v>
      </c>
      <c r="B30" s="85">
        <v>8.5000000000000006E-2</v>
      </c>
      <c r="C30" s="85">
        <v>0.95</v>
      </c>
      <c r="D30" s="86">
        <v>188.8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200.13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1.86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2020-09-03T22:46:36Z</dcterms:modified>
</cp:coreProperties>
</file>