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2857ACE-E8B7-407B-A5AF-1DE3979780DD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<sst xmlns="http://schemas.openxmlformats.org/spreadsheetml/2006/main" count="1114" uniqueCount="272">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</sst>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1.5269999999999999E-2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0.10800000000000001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7.6180000000000012E-2</v>
      </c>
      <c r="E3" s="26">
        <f>frac_mam_12_23months * 2.6</f>
        <v>6.7600000000000007E-2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4.6800000000000008E-2</v>
      </c>
      <c r="E4" s="26">
        <f>frac_sam_12_23months * 2.6</f>
        <v>1.6109600000000002E-2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0.90700000000000003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416431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487082.85523463978</v>
      </c>
      <c r="I2" s="22">
        <f>G2-H2</f>
        <v>1343417.1447653603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417667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488528.55550448038</v>
      </c>
      <c r="I3" s="22">
        <f t="shared" ref="I3:I15" si="3">G3-H3</f>
        <v>1390171.4444955196</v>
      </c>
    </row>
    <row r="4" spans="1:9" ht="15.75" customHeight="1" x14ac:dyDescent="0.25">
      <c r="A4" s="92">
        <f t="shared" si="2"/>
        <v>2021</v>
      </c>
      <c r="B4" s="74">
        <v>418966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490047.94438030804</v>
      </c>
      <c r="I4" s="22">
        <f t="shared" si="3"/>
        <v>1441852.055619692</v>
      </c>
    </row>
    <row r="5" spans="1:9" ht="15.75" customHeight="1" x14ac:dyDescent="0.25">
      <c r="A5" s="92">
        <f t="shared" si="2"/>
        <v>2022</v>
      </c>
      <c r="B5" s="74">
        <v>420201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491492.47498973622</v>
      </c>
      <c r="I5" s="22">
        <f t="shared" si="3"/>
        <v>1499807.5250102638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0.55500000000000005</v>
      </c>
      <c r="G5" s="121">
        <f>food_insecure</f>
        <v>0.55500000000000005</v>
      </c>
      <c r="H5" s="121">
        <f>food_insecure</f>
        <v>0.55500000000000005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0.55500000000000005</v>
      </c>
      <c r="G7" s="121">
        <f>food_insecure</f>
        <v>0.55500000000000005</v>
      </c>
      <c r="H7" s="121">
        <f>food_insecure</f>
        <v>0.55500000000000005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0.65159999999999996</v>
      </c>
      <c r="D2" s="77">
        <v>0.65159999999999996</v>
      </c>
      <c r="E2" s="77">
        <v>0.52539999999999998</v>
      </c>
      <c r="F2" s="77">
        <v>0.28850000000000003</v>
      </c>
      <c r="G2" s="77">
        <v>0.2455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0.27649999999999997</v>
      </c>
      <c r="F3" s="77">
        <v>0.25659999999999999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7.4700000000000003E-2</v>
      </c>
      <c r="D4" s="78">
        <v>7.4700000000000003E-2</v>
      </c>
      <c r="E4" s="78">
        <v>0.11900000000000001</v>
      </c>
      <c r="F4" s="78">
        <v>0.29510000000000003</v>
      </c>
      <c r="G4" s="78">
        <v>0.2747</v>
      </c>
    </row>
    <row r="5" spans="1:15" ht="15.75" customHeight="1" x14ac:dyDescent="0.25">
      <c r="A5" s="5"/>
      <c r="B5" s="11" t="s">
        <v>119</v>
      </c>
      <c r="C5" s="78">
        <v>5.1100000000000007E-2</v>
      </c>
      <c r="D5" s="78">
        <v>5.1100000000000007E-2</v>
      </c>
      <c r="E5" s="78">
        <v>7.9100000000000004E-2</v>
      </c>
      <c r="F5" s="78">
        <v>0.15990000000000001</v>
      </c>
      <c r="G5" s="78">
        <v>0.1552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0.82980000000000009</v>
      </c>
      <c r="F8" s="77">
        <v>0.89150000000000007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7.6200000000000004E-2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2.9300000000000003E-2</v>
      </c>
      <c r="F10" s="78">
        <v>2.6000000000000002E-2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1.8000000000000002E-2</v>
      </c>
      <c r="F11" s="78">
        <v>6.1960000000000001E-3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0.24399999999999999</v>
      </c>
      <c r="I14" s="80">
        <v>0.24399999999999999</v>
      </c>
      <c r="J14" s="80">
        <v>0.24399999999999999</v>
      </c>
      <c r="K14" s="80">
        <v>0.24399999999999999</v>
      </c>
      <c r="L14" s="80">
        <v>0.22385000000000002</v>
      </c>
      <c r="M14" s="80">
        <v>0.22385000000000002</v>
      </c>
      <c r="N14" s="80">
        <v>0.22385000000000002</v>
      </c>
      <c r="O14" s="80">
        <v>0.22385000000000002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0.13703621908284738</v>
      </c>
      <c r="I15" s="77">
        <f t="shared" si="0"/>
        <v>0.13703621908284738</v>
      </c>
      <c r="J15" s="77">
        <f t="shared" si="0"/>
        <v>0.13703621908284738</v>
      </c>
      <c r="K15" s="77">
        <f t="shared" si="0"/>
        <v>0.13703621908284738</v>
      </c>
      <c r="L15" s="77">
        <f t="shared" si="0"/>
        <v>0.12571949853153849</v>
      </c>
      <c r="M15" s="77">
        <f t="shared" si="0"/>
        <v>0.12571949853153849</v>
      </c>
      <c r="N15" s="77">
        <f t="shared" si="0"/>
        <v>0.12571949853153849</v>
      </c>
      <c r="O15" s="77">
        <f t="shared" si="0"/>
        <v>0.12571949853153849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0.93459999999999999</v>
      </c>
      <c r="D2" s="78">
        <v>0.86239999999999994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5.5099999999999996E-2</v>
      </c>
      <c r="D3" s="78">
        <v>7.3899999999999993E-2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3.6863E-3</v>
      </c>
      <c r="D4" s="78">
        <v>5.9699999999999996E-2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6.6136999999999446E-3</v>
      </c>
      <c r="D5" s="77">
        <f t="shared" ref="D5:G5" si="0">1-SUM(D2:D4)</f>
        <v>4.0000000000001146E-3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>
        <v>0.38759999999999994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2.3867070000000001E-2</v>
      </c>
      <c r="D4" s="28">
        <v>2.3720419999999999E-2</v>
      </c>
      <c r="E4" s="28">
        <v>2.3581089999999999E-2</v>
      </c>
      <c r="F4" s="28">
        <v>2.3581089999999999E-2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0.86239999999999994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0.86199999999999999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0.30099999999999999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0.30099999999999999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201.74</v>
      </c>
      <c r="E31" s="86" t="s">
        <v>201</v>
      </c>
    </row>
    <row r="32" spans="1:5" ht="15.75" customHeight="1" x14ac:dyDescent="0.25">
      <c r="A32" s="53" t="s">
        <v>28</v>
      </c>
      <c r="B32" s="85">
        <v>0.98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2020-09-23T14:04:29Z</dcterms:modified>
</cp:coreProperties>
</file>