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460" windowWidth="25600" windowHeight="14280" tabRatio="500" firstSheet="9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0" l="1"/>
  <c r="D40" i="20"/>
  <c r="D39" i="20"/>
  <c r="I44" i="21"/>
  <c r="H44" i="21"/>
  <c r="G44" i="21"/>
  <c r="F44" i="21"/>
  <c r="E44" i="21"/>
  <c r="I43" i="21"/>
  <c r="H43" i="21"/>
  <c r="G43" i="21"/>
  <c r="F43" i="21"/>
  <c r="E43" i="21"/>
  <c r="I42" i="21"/>
  <c r="H42" i="21"/>
  <c r="G42" i="21"/>
  <c r="F42" i="21"/>
  <c r="E42" i="21"/>
  <c r="D11" i="22"/>
  <c r="C11" i="22"/>
  <c r="D9" i="22"/>
  <c r="C9" i="22"/>
  <c r="B6" i="7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12.xml><?xml version="1.0" encoding="utf-8"?>
<comments xmlns="http://schemas.openxmlformats.org/spreadsheetml/2006/main">
  <authors>
    <author>Sam</author>
    <author>Microsoft Office User</author>
  </authors>
  <commentList>
    <comment ref="F1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<sst xmlns="http://schemas.openxmlformats.org/spreadsheetml/2006/main" count="551" uniqueCount="193">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</sst>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InputForCode_Bangladesh_Anem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Birth outcomes &amp; risks"/>
      <sheetName val="Relative risks"/>
      <sheetName val="Odds ratios"/>
      <sheetName val="Appropriate breastfeeding"/>
      <sheetName val="Interventions target population"/>
      <sheetName val="Interventions birth outcomes"/>
      <sheetName val="Interventions anemia"/>
      <sheetName val="Interventions for children"/>
      <sheetName val="Interventions cost and coverage"/>
    </sheetNames>
    <sheetDataSet>
      <sheetData sheetId="0">
        <row r="8">
          <cell r="C8">
            <v>0.1</v>
          </cell>
        </row>
        <row r="20">
          <cell r="C20">
            <v>0.8</v>
          </cell>
        </row>
        <row r="21">
          <cell r="C21">
            <v>0.12</v>
          </cell>
        </row>
        <row r="22">
          <cell r="C22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C12" sqref="C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70">
        <v>0</v>
      </c>
      <c r="D11" s="70">
        <v>1</v>
      </c>
      <c r="E11" s="70">
        <v>1</v>
      </c>
      <c r="F11" s="70">
        <v>1</v>
      </c>
      <c r="G11" s="70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70">
        <v>0</v>
      </c>
      <c r="D12" s="70">
        <v>1</v>
      </c>
      <c r="E12" s="70">
        <v>1</v>
      </c>
      <c r="F12" s="70">
        <v>1</v>
      </c>
      <c r="G12" s="70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70">
        <v>0</v>
      </c>
      <c r="D13" s="70">
        <v>1</v>
      </c>
      <c r="E13" s="70">
        <v>1</v>
      </c>
      <c r="F13" s="70">
        <v>1</v>
      </c>
      <c r="G13" s="70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2">
        <f>'[1]Baseline year demographics'!$C$21</f>
        <v>0.12</v>
      </c>
      <c r="F42" s="72">
        <f>'[1]Baseline year demographics'!$C$21</f>
        <v>0.12</v>
      </c>
      <c r="G42" s="72">
        <f>'[1]Baseline year demographics'!$C$21</f>
        <v>0.12</v>
      </c>
      <c r="H42" s="72">
        <f>'[1]Baseline year demographics'!$C$21</f>
        <v>0.12</v>
      </c>
      <c r="I42" s="72">
        <f>'[1]Baseline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70">
        <f>'[1]Baseline year demographics'!$C$22</f>
        <v>0.05</v>
      </c>
      <c r="F43" s="70">
        <f>'[1]Baseline year demographics'!$C$22</f>
        <v>0.05</v>
      </c>
      <c r="G43" s="70">
        <f>'[1]Baseline year demographics'!$C$22</f>
        <v>0.05</v>
      </c>
      <c r="H43" s="70">
        <f>'[1]Baseline year demographics'!$C$22</f>
        <v>0.05</v>
      </c>
      <c r="I43" s="70">
        <f>'[1]Baseline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70">
        <f>'[1]Baseline year demographics'!$C$20</f>
        <v>0.8</v>
      </c>
      <c r="F44" s="70">
        <f>'[1]Baseline year demographics'!$C$20</f>
        <v>0.8</v>
      </c>
      <c r="G44" s="70">
        <f>'[1]Baseline year demographics'!$C$20</f>
        <v>0.8</v>
      </c>
      <c r="H44" s="70">
        <f>'[1]Baseline year demographics'!$C$20</f>
        <v>0.8</v>
      </c>
      <c r="I44" s="70">
        <f>'[1]Baseline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'[1]Baseline year demographics'!C8</f>
        <v>0.1</v>
      </c>
      <c r="D9">
        <f>'[1]Baseline year demographics'!C8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'[1]Baseline year demographics'!C8</f>
        <v>0.1</v>
      </c>
      <c r="D11">
        <f>'[1]Baseline year demographics'!C8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D4" sqref="D4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9"/>
  <sheetViews>
    <sheetView workbookViewId="0">
      <selection activeCell="G31" sqref="G3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t="s">
        <v>68</v>
      </c>
      <c r="D7" s="61">
        <v>0</v>
      </c>
      <c r="E7" s="61">
        <v>0</v>
      </c>
      <c r="F7" s="61">
        <v>0.3</v>
      </c>
      <c r="G7" s="61">
        <v>0.3</v>
      </c>
      <c r="H7" s="61">
        <v>0.3</v>
      </c>
    </row>
    <row r="8" spans="1:8" x14ac:dyDescent="0.15">
      <c r="C8" s="4" t="s">
        <v>69</v>
      </c>
      <c r="D8" s="61">
        <v>0</v>
      </c>
      <c r="E8" s="61">
        <v>0</v>
      </c>
      <c r="F8" s="61">
        <v>0.62</v>
      </c>
      <c r="G8" s="61">
        <v>0.62</v>
      </c>
      <c r="H8" s="61">
        <v>0.62</v>
      </c>
    </row>
    <row r="9" spans="1:8" x14ac:dyDescent="0.15">
      <c r="B9" t="s">
        <v>183</v>
      </c>
      <c r="C9" s="4" t="s">
        <v>124</v>
      </c>
      <c r="D9" s="61">
        <v>0</v>
      </c>
      <c r="E9" s="61">
        <v>0</v>
      </c>
      <c r="F9" s="61">
        <v>0.33500000000000002</v>
      </c>
      <c r="G9" s="62">
        <v>0.33500000000000002</v>
      </c>
      <c r="H9" s="62">
        <v>0.33500000000000002</v>
      </c>
    </row>
    <row r="10" spans="1:8" x14ac:dyDescent="0.15">
      <c r="C10" t="s">
        <v>68</v>
      </c>
      <c r="D10" s="61">
        <v>0</v>
      </c>
      <c r="E10" s="61">
        <v>0</v>
      </c>
      <c r="F10" s="61">
        <v>0.3</v>
      </c>
      <c r="G10" s="61">
        <v>0.3</v>
      </c>
      <c r="H10" s="61">
        <v>0.3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A12" s="4" t="s">
        <v>84</v>
      </c>
      <c r="B12" s="4" t="s">
        <v>184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t="s">
        <v>68</v>
      </c>
      <c r="D13" s="61">
        <v>0</v>
      </c>
      <c r="E13" s="61">
        <v>0</v>
      </c>
      <c r="F13" s="61">
        <v>0.3</v>
      </c>
      <c r="G13" s="61">
        <v>0.3</v>
      </c>
      <c r="H13" s="61">
        <v>0.3</v>
      </c>
    </row>
    <row r="14" spans="1:8" x14ac:dyDescent="0.15">
      <c r="C14" s="4" t="s">
        <v>69</v>
      </c>
      <c r="D14" s="61">
        <v>0</v>
      </c>
      <c r="E14" s="61">
        <v>0</v>
      </c>
      <c r="F14" s="61">
        <v>0.62</v>
      </c>
      <c r="G14" s="61">
        <v>0.62</v>
      </c>
      <c r="H14" s="61">
        <v>0.62</v>
      </c>
    </row>
    <row r="15" spans="1:8" x14ac:dyDescent="0.15">
      <c r="B15" t="s">
        <v>183</v>
      </c>
      <c r="C15" s="4" t="s">
        <v>124</v>
      </c>
      <c r="D15" s="61">
        <v>0</v>
      </c>
      <c r="E15" s="61">
        <v>0</v>
      </c>
      <c r="F15" s="61">
        <v>0.33500000000000002</v>
      </c>
      <c r="G15" s="62">
        <v>0.33500000000000002</v>
      </c>
      <c r="H15" s="62">
        <v>0.33500000000000002</v>
      </c>
    </row>
    <row r="16" spans="1:8" x14ac:dyDescent="0.15">
      <c r="C16" t="s">
        <v>68</v>
      </c>
      <c r="D16" s="61">
        <v>0</v>
      </c>
      <c r="E16" s="61">
        <v>0</v>
      </c>
      <c r="F16" s="61">
        <v>0.3</v>
      </c>
      <c r="G16" s="61">
        <v>0.3</v>
      </c>
      <c r="H16" s="61">
        <v>0.3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t="s">
        <v>68</v>
      </c>
      <c r="D19" s="61">
        <v>0</v>
      </c>
      <c r="E19" s="61">
        <v>0</v>
      </c>
      <c r="F19" s="61">
        <v>0.3</v>
      </c>
      <c r="G19" s="61">
        <v>0.3</v>
      </c>
      <c r="H19" s="61">
        <v>0.3</v>
      </c>
    </row>
    <row r="20" spans="1:9" x14ac:dyDescent="0.15">
      <c r="C20" s="4" t="s">
        <v>69</v>
      </c>
      <c r="D20" s="61">
        <v>0</v>
      </c>
      <c r="E20" s="61">
        <v>0</v>
      </c>
      <c r="F20" s="61">
        <v>0.7</v>
      </c>
      <c r="G20" s="61">
        <v>0.62</v>
      </c>
      <c r="H20" s="61">
        <v>0.62</v>
      </c>
    </row>
    <row r="21" spans="1:9" x14ac:dyDescent="0.15">
      <c r="B21" t="s">
        <v>183</v>
      </c>
      <c r="C21" s="4" t="s">
        <v>124</v>
      </c>
      <c r="D21" s="68">
        <v>0</v>
      </c>
      <c r="E21" s="68">
        <v>0</v>
      </c>
      <c r="F21" s="68">
        <v>0.33500000000000002</v>
      </c>
      <c r="G21" s="69">
        <v>0.33500000000000002</v>
      </c>
      <c r="H21" s="69">
        <v>0.33500000000000002</v>
      </c>
    </row>
    <row r="22" spans="1:9" x14ac:dyDescent="0.15">
      <c r="C22" t="s">
        <v>68</v>
      </c>
      <c r="D22" s="68">
        <v>0</v>
      </c>
      <c r="E22" s="68">
        <v>0</v>
      </c>
      <c r="F22" s="68">
        <v>0.3</v>
      </c>
      <c r="G22" s="68">
        <v>0.3</v>
      </c>
      <c r="H22" s="68">
        <v>0.3</v>
      </c>
    </row>
    <row r="23" spans="1:9" x14ac:dyDescent="0.15">
      <c r="C23" s="4" t="s">
        <v>69</v>
      </c>
      <c r="D23" s="68">
        <v>0</v>
      </c>
      <c r="E23" s="68">
        <v>0</v>
      </c>
      <c r="F23" s="68">
        <v>0.84</v>
      </c>
      <c r="G23" s="68">
        <v>0.62</v>
      </c>
      <c r="H23" s="68">
        <v>0.62</v>
      </c>
    </row>
    <row r="24" spans="1:9" x14ac:dyDescent="0.15">
      <c r="A24" s="12" t="s">
        <v>180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  <c r="I25" s="11"/>
    </row>
    <row r="26" spans="1:9" x14ac:dyDescent="0.15">
      <c r="A26" s="12" t="s">
        <v>181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  <c r="I26" s="11"/>
    </row>
    <row r="27" spans="1:9" x14ac:dyDescent="0.15">
      <c r="A27" s="12"/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  <c r="I27" s="11"/>
    </row>
    <row r="28" spans="1:9" x14ac:dyDescent="0.15">
      <c r="A28" s="12" t="s">
        <v>182</v>
      </c>
      <c r="B28" t="s">
        <v>45</v>
      </c>
      <c r="C28" s="4" t="s">
        <v>124</v>
      </c>
      <c r="D28" s="12">
        <v>0.7</v>
      </c>
      <c r="E28" s="12">
        <v>0</v>
      </c>
      <c r="F28" s="12">
        <v>0</v>
      </c>
      <c r="G28" s="12">
        <v>0</v>
      </c>
      <c r="H28" s="12">
        <v>0</v>
      </c>
      <c r="I28" s="11"/>
    </row>
    <row r="29" spans="1:9" x14ac:dyDescent="0.15">
      <c r="C29" t="s">
        <v>68</v>
      </c>
      <c r="D29" s="12">
        <v>0.46</v>
      </c>
      <c r="E29" s="12">
        <v>0</v>
      </c>
      <c r="F29" s="12">
        <v>0</v>
      </c>
      <c r="G29" s="12">
        <v>0</v>
      </c>
      <c r="H29" s="12">
        <v>0</v>
      </c>
      <c r="I29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F18" sqref="F1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1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1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180/12</f>
        <v>15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30*(52/8)</f>
        <v>195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179.97*(52/8)</f>
        <v>1169.8050000000001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1.6</f>
        <v>0.24</v>
      </c>
      <c r="C5" s="60">
        <f>Distributions!D10/100 * 1.6</f>
        <v>0.24</v>
      </c>
      <c r="D5" s="60">
        <f>Distributions!E10/100 * 1.6</f>
        <v>0.20640000000000003</v>
      </c>
      <c r="E5" s="60">
        <f>Distributions!F10/100 * 1.6</f>
        <v>0.17600000000000002</v>
      </c>
      <c r="F5" s="60">
        <f>Distributions!G10/100 * 1.6</f>
        <v>0.16800000000000001</v>
      </c>
    </row>
    <row r="6" spans="1:6" ht="15.75" customHeight="1" x14ac:dyDescent="0.15">
      <c r="A6" s="4" t="s">
        <v>184</v>
      </c>
      <c r="B6" s="60">
        <f>Distributions!C11/100 * 1.6</f>
        <v>7.8400000000000011E-2</v>
      </c>
      <c r="C6" s="60">
        <f>Distributions!D11/100 * 1.6</f>
        <v>7.8400000000000011E-2</v>
      </c>
      <c r="D6" s="60">
        <f>Distributions!E11/100 * 1.6</f>
        <v>8.48E-2</v>
      </c>
      <c r="E6" s="60">
        <f>Distributions!F11/100 * 1.6</f>
        <v>6.5599999999999992E-2</v>
      </c>
      <c r="F6" s="60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P14" sqref="P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67">
        <v>1</v>
      </c>
      <c r="D5" s="67">
        <v>1</v>
      </c>
      <c r="E5" s="67">
        <v>1</v>
      </c>
      <c r="F5" s="67">
        <v>1</v>
      </c>
    </row>
    <row r="6" spans="1:6" ht="15.75" customHeight="1" x14ac:dyDescent="0.2">
      <c r="B6" t="s">
        <v>185</v>
      </c>
      <c r="C6" s="67">
        <v>1</v>
      </c>
      <c r="D6" s="67">
        <v>1</v>
      </c>
      <c r="E6" s="67">
        <v>1</v>
      </c>
      <c r="F6" s="67">
        <v>1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C27" sqref="C27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8">
        <v>1</v>
      </c>
      <c r="D25" s="68">
        <v>1</v>
      </c>
      <c r="E25" s="68">
        <v>1</v>
      </c>
      <c r="F25" s="68">
        <v>1</v>
      </c>
      <c r="G25" s="68">
        <v>1</v>
      </c>
    </row>
    <row r="26" spans="1:7" x14ac:dyDescent="0.15">
      <c r="B26" s="4" t="s">
        <v>48</v>
      </c>
      <c r="C26" s="68">
        <v>1</v>
      </c>
      <c r="D26" s="68">
        <v>1</v>
      </c>
      <c r="E26" s="68">
        <v>1</v>
      </c>
      <c r="F26" s="68">
        <v>1</v>
      </c>
      <c r="G26" s="68">
        <v>1</v>
      </c>
    </row>
    <row r="27" spans="1:7" x14ac:dyDescent="0.15">
      <c r="B27" s="4" t="s">
        <v>142</v>
      </c>
      <c r="C27" s="68">
        <v>1.5</v>
      </c>
      <c r="D27" s="68">
        <v>1.498</v>
      </c>
      <c r="E27" s="68">
        <v>1.498</v>
      </c>
      <c r="F27" s="68">
        <v>1.498</v>
      </c>
      <c r="G27" s="68">
        <v>1.498</v>
      </c>
    </row>
    <row r="28" spans="1:7" x14ac:dyDescent="0.15">
      <c r="B28" s="4" t="s">
        <v>127</v>
      </c>
      <c r="C28" s="68">
        <v>1.5</v>
      </c>
      <c r="D28" s="68">
        <v>1.498</v>
      </c>
      <c r="E28" s="68">
        <v>1.498</v>
      </c>
      <c r="F28" s="68">
        <v>1.498</v>
      </c>
      <c r="G28" s="68">
        <v>1.498</v>
      </c>
    </row>
    <row r="29" spans="1:7" x14ac:dyDescent="0.15">
      <c r="B29" s="4" t="s">
        <v>49</v>
      </c>
      <c r="C29" s="68">
        <v>1.64</v>
      </c>
      <c r="D29" s="68">
        <v>1.641</v>
      </c>
      <c r="E29" s="68">
        <v>1.641</v>
      </c>
      <c r="F29" s="68">
        <v>1.641</v>
      </c>
      <c r="G29" s="68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2017-10-18T06:39:47Z</dcterms:modified>
</cp:coreProperties>
</file>