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6920" yWindow="-2800" windowWidth="30560" windowHeight="15640" tabRatio="500" firstSheet="27" activeTab="29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Frac anemic exposed malaria" sheetId="33" r:id="rId29"/>
    <sheet name="Frac exposed malaria" sheetId="34" r:id="rId30"/>
    <sheet name="Interventions mortality eff" sheetId="24" r:id="rId31"/>
    <sheet name="Interventions incidence eff" sheetId="25" r:id="rId32"/>
    <sheet name="Inter. pregnant women aff frac" sheetId="26" r:id="rId33"/>
    <sheet name="Inter. pregnant women eff" sheetId="27" r:id="rId34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4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8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<sst xmlns="http://schemas.openxmlformats.org/spreadsheetml/2006/main" count="581" uniqueCount="129">
  <si>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</si>
  <si>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</si>
  <si>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</si>
  <si>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</si>
  <si>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</si>
  <si>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</si>
  <si>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</si>
  <si>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</si>
  <si>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</si>
  <si>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</si>
  <si>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</si>
  <si>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</si>
  <si>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</si>
  <si>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</si>
  <si>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</si>
  <si>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</si>
  <si>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</si>
  <si>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</si>
  <si>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</si>
  <si>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</si>
  <si>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</si>
  <si>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</si>
  <si>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</si>
  <si>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</si>
  <si>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</si>
  <si>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</si>
  <si>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</si>
  <si>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</si>
  <si>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</si>
  <si>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</si>
  <si>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</si>
  <si>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</si>
  <si>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</si>
  <si>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</si>
  <si>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</si>
  <si>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</si>
  <si>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</si>
  <si>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</si>
  <si>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</si>
  <si>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</si>
  <si>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</si>
  <si>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</si>
  <si>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</si>
  <si>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</si>
  <si>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</si>
  <si>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</si>
  <si>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</si>
  <si>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</si>
  <si>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</si>
  <si>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</si>
  <si>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</si>
  <si>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</si>
  <si>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</si>
  <si>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</si>
  <si>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</si>
  <si>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</si>
  <si>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</si>
  <si>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</si>
  <si>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</si>
  <si>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</si>
  <si>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</si>
  <si>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</si>
  <si>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</si>
  <si>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</si>
  <si>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</si>
  <si>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</si>
  <si>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</si>
  <si>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</si>
  <si>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</si>
  <si>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</si>
  <si>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</si>
  <si>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</si>
  <si>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</si>
  <si>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</si>
  <si>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</si>
  <si>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</si>
  <si>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</si>
  <si>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</si>
  <si>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</si>
  <si>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</si>
  <si>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</si>
  <si>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</si>
  <si>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</si>
  <si>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</si>
  <si>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</si>
  <si>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</si>
  <si>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</si>
  <si>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</si>
  <si>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</si>
  <si>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</si>
  <si>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</si>
  <si>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</si>
  <si>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</si>
  <si>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</si>
  <si>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</si>
  <si>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</si>
  <si>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</si>
  <si>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</si>
  <si>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</si>
  <si>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</si>
  <si>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</si>
  <si>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</si>
  <si>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</si>
  <si>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</si>
  <si>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</si>
  <si>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</si>
  <si>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</si>
  <si>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</si>
  <si>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</si>
  <si>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</si>
  <si>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</si>
  <si>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</si>
  <si>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</si>
  <si>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</si>
  <si>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</si>
  <si>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</si>
  <si>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</si>
  <si>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</si>
  <si>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</si>
  <si>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</si>
  <si>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</si>
  <si>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</si>
  <si>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</si>
  <si>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</si>
  <si>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</si>
  <si>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Iron and folic acid for non-pregnant women</t>
  </si>
  <si>
    <t>Food fortification</t>
  </si>
  <si>
    <t>IPTp</t>
  </si>
  <si>
    <t>Anenatal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</si>
</sst>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110</v>
      </c>
      <c r="B5" s="8">
        <f>B4*10</f>
        <v>36899440</v>
      </c>
    </row>
    <row r="6" spans="1:2" ht="15.75" customHeight="1">
      <c r="A6" s="6" t="s">
        <v>71</v>
      </c>
      <c r="B6" s="12">
        <v>0.56799999999999995</v>
      </c>
    </row>
    <row r="7" spans="1:2" ht="15.75" customHeight="1">
      <c r="A7" s="6" t="s">
        <v>70</v>
      </c>
      <c r="B7" s="22">
        <v>0.4</v>
      </c>
    </row>
    <row r="8" spans="1:2" ht="15.75" customHeight="1">
      <c r="A8" s="6" t="s">
        <v>72</v>
      </c>
      <c r="B8" s="22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B8" sqref="B8"/>
    </sheetView>
  </sheetViews>
  <sheetFormatPr baseColWidth="10" defaultRowHeight="12" x14ac:dyDescent="0"/>
  <cols>
    <col min="1" max="1" width="10.83203125" customWidth="1"/>
    <col min="2" max="2" width="12.33203125" customWidth="1"/>
  </cols>
  <sheetData>
    <row r="1" spans="1:14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B1" sqref="B1:M1"/>
    </sheetView>
  </sheetViews>
  <sheetFormatPr baseColWidth="10" defaultRowHeight="12" x14ac:dyDescent="0"/>
  <cols>
    <col min="1" max="1" width="26.5" customWidth="1"/>
  </cols>
  <sheetData>
    <row r="1" spans="1:13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>
      <c r="A4" t="s">
        <v>125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23" sqref="L23"/>
    </sheetView>
  </sheetViews>
  <sheetFormatPr baseColWidth="10" defaultRowHeight="12" x14ac:dyDescent="0"/>
  <sheetData>
    <row r="1" spans="1:13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C38" sqref="C38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>
      <c r="A22" t="s">
        <v>127</v>
      </c>
      <c r="B22" s="6">
        <v>0</v>
      </c>
      <c r="C22" s="6">
        <v>0.85</v>
      </c>
      <c r="D22" s="39">
        <v>1</v>
      </c>
    </row>
    <row r="23" spans="1:4" ht="15.75" customHeight="1">
      <c r="A23" t="s">
        <v>125</v>
      </c>
      <c r="B23" s="6">
        <v>0</v>
      </c>
      <c r="C23" s="6">
        <v>0.85</v>
      </c>
      <c r="D23" s="39">
        <v>1</v>
      </c>
    </row>
    <row r="24" spans="1:4" ht="15.75" customHeight="1">
      <c r="A24" t="s">
        <v>126</v>
      </c>
      <c r="B24" s="6">
        <v>0</v>
      </c>
      <c r="C24" s="6">
        <v>0.85</v>
      </c>
      <c r="D24" s="3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4" sqref="D4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>
      <c r="A22" t="s">
        <v>127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39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t="15.75" customHeight="1">
      <c r="A23" t="s">
        <v>125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</row>
    <row r="24" spans="1:13" ht="15.75" customHeight="1">
      <c r="A24" t="s">
        <v>126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14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2" x14ac:dyDescent="0"/>
  <sheetData>
    <row r="1" spans="1:1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"/>
  <cols>
    <col min="1" max="1" width="12.5" customWidth="1"/>
    <col min="2" max="2" width="32.1640625" customWidth="1"/>
  </cols>
  <sheetData>
    <row r="1" spans="1:2" ht="15.75" customHeight="1">
      <c r="A1" s="2" t="s">
        <v>2</v>
      </c>
      <c r="B1" s="2" t="s">
        <v>120</v>
      </c>
    </row>
    <row r="2" spans="1:2" ht="15.75" customHeight="1">
      <c r="A2" s="4">
        <v>2017</v>
      </c>
      <c r="B2" s="5">
        <v>5000000</v>
      </c>
    </row>
    <row r="3" spans="1:2" ht="15.75" customHeight="1">
      <c r="A3" s="4">
        <v>2018</v>
      </c>
      <c r="B3" s="5">
        <f>B2+(B2/100)</f>
        <v>5050000</v>
      </c>
    </row>
    <row r="4" spans="1:2" ht="15.75" customHeight="1">
      <c r="A4" s="4">
        <v>2019</v>
      </c>
      <c r="B4" s="5">
        <f t="shared" ref="B4:B15" si="0">B3+(B3/100)</f>
        <v>5100500</v>
      </c>
    </row>
    <row r="5" spans="1:2" ht="15.75" customHeight="1">
      <c r="A5" s="4">
        <v>2020</v>
      </c>
      <c r="B5" s="5">
        <f t="shared" si="0"/>
        <v>5151505</v>
      </c>
    </row>
    <row r="6" spans="1:2" ht="15.75" customHeight="1">
      <c r="A6" s="4">
        <v>2021</v>
      </c>
      <c r="B6" s="5">
        <f t="shared" si="0"/>
        <v>5203020.05</v>
      </c>
    </row>
    <row r="7" spans="1:2" ht="15.75" customHeight="1">
      <c r="A7" s="4">
        <v>2022</v>
      </c>
      <c r="B7" s="5">
        <f t="shared" si="0"/>
        <v>5255050.2505000001</v>
      </c>
    </row>
    <row r="8" spans="1:2" ht="15.75" customHeight="1">
      <c r="A8" s="4">
        <v>2023</v>
      </c>
      <c r="B8" s="5">
        <f t="shared" si="0"/>
        <v>5307600.7530049998</v>
      </c>
    </row>
    <row r="9" spans="1:2" ht="15.75" customHeight="1">
      <c r="A9" s="4">
        <v>2024</v>
      </c>
      <c r="B9" s="5">
        <f t="shared" si="0"/>
        <v>5360676.7605350502</v>
      </c>
    </row>
    <row r="10" spans="1:2" ht="15.75" customHeight="1">
      <c r="A10" s="4">
        <v>2025</v>
      </c>
      <c r="B10" s="5">
        <f t="shared" si="0"/>
        <v>5414283.5281404005</v>
      </c>
    </row>
    <row r="11" spans="1:2" ht="15.75" customHeight="1">
      <c r="A11" s="4">
        <v>2026</v>
      </c>
      <c r="B11" s="5">
        <f t="shared" si="0"/>
        <v>5468426.3634218043</v>
      </c>
    </row>
    <row r="12" spans="1:2" ht="15.75" customHeight="1">
      <c r="A12" s="4">
        <v>2027</v>
      </c>
      <c r="B12" s="5">
        <f t="shared" si="0"/>
        <v>5523110.6270560222</v>
      </c>
    </row>
    <row r="13" spans="1:2" ht="15.75" customHeight="1">
      <c r="A13" s="4">
        <v>2028</v>
      </c>
      <c r="B13" s="5">
        <f t="shared" si="0"/>
        <v>5578341.7333265822</v>
      </c>
    </row>
    <row r="14" spans="1:2" ht="15.75" customHeight="1">
      <c r="A14" s="4">
        <v>2029</v>
      </c>
      <c r="B14" s="5">
        <f t="shared" si="0"/>
        <v>5634125.150659848</v>
      </c>
    </row>
    <row r="15" spans="1:2" ht="15.75" customHeight="1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A2" sqref="A2"/>
    </sheetView>
  </sheetViews>
  <sheetFormatPr baseColWidth="10" defaultRowHeight="12" x14ac:dyDescent="0"/>
  <sheetData>
    <row r="1" spans="1:1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14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>
      <c r="A11" s="37"/>
      <c r="B11" s="37"/>
      <c r="C11" s="35"/>
      <c r="D11" s="35"/>
      <c r="E11" s="35"/>
      <c r="F11" s="35"/>
      <c r="G11" s="41"/>
      <c r="H11" s="41"/>
    </row>
    <row r="12" spans="1:8">
      <c r="A12" s="37"/>
      <c r="C12" s="35"/>
      <c r="D12" s="35"/>
      <c r="E12" s="35"/>
      <c r="F12" s="35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  <row r="14" spans="1:8">
      <c r="A14" s="41"/>
      <c r="B14" s="41"/>
      <c r="C14" s="41"/>
      <c r="D14" s="41"/>
      <c r="E14" s="41"/>
      <c r="F14" s="41"/>
      <c r="G14" s="41"/>
      <c r="H14" s="41"/>
    </row>
    <row r="27" spans="1:1">
      <c r="A27" s="36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:J2"/>
    </sheetView>
  </sheetViews>
  <sheetFormatPr baseColWidth="10" defaultColWidth="14.5" defaultRowHeight="15.75" customHeight="1" x14ac:dyDescent="0"/>
  <sheetData>
    <row r="1" spans="1:10" ht="15.75" customHeight="1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>
      <c r="A2" s="7">
        <v>25.4</v>
      </c>
      <c r="B2" s="7">
        <v>34.68</v>
      </c>
      <c r="C2" s="7">
        <v>39.32</v>
      </c>
      <c r="D2">
        <v>1.819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B44" sqref="B44"/>
    </sheetView>
  </sheetViews>
  <sheetFormatPr baseColWidth="10" defaultColWidth="14.5" defaultRowHeight="15.75" customHeight="1" x14ac:dyDescent="0"/>
  <cols>
    <col min="1" max="1" width="28.1640625" customWidth="1"/>
  </cols>
  <sheetData>
    <row r="1" spans="1:13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54" sqref="M54"/>
    </sheetView>
  </sheetViews>
  <sheetFormatPr baseColWidth="10" defaultRowHeight="12" x14ac:dyDescent="0"/>
  <cols>
    <col min="8" max="8" width="15.1640625" customWidth="1"/>
  </cols>
  <sheetData>
    <row r="1" spans="1:14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Frac anemic exposed malaria</vt:lpstr>
      <vt:lpstr>Frac exposed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2017-06-05T05:03:58Z</dcterms:modified>
</cp:coreProperties>
</file>