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B467771-0646-41F3-9246-1D3031D6ADAF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<sst xmlns="http://schemas.openxmlformats.org/spreadsheetml/2006/main" count="1112" uniqueCount="272">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</sst>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0.83599999999999997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2.7610000000000003E-2</v>
      </c>
      <c r="D45" s="17"/>
    </row>
    <row r="46" spans="1:5" ht="15.75" customHeight="1" x14ac:dyDescent="0.25">
      <c r="B46" s="16" t="s">
        <v>11</v>
      </c>
      <c r="C46" s="67">
        <v>0.10481</v>
      </c>
      <c r="D46" s="17"/>
    </row>
    <row r="47" spans="1:5" ht="15.75" customHeight="1" x14ac:dyDescent="0.25">
      <c r="B47" s="16" t="s">
        <v>12</v>
      </c>
      <c r="C47" s="67">
        <v>0.16329000000000002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0.70428999999999997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0.15184</v>
      </c>
      <c r="E3" s="26">
        <f>frac_mam_12_23months * 2.6</f>
        <v>9.3600000000000017E-2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4.9399999999999999E-2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17841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20865.788107167416</v>
      </c>
      <c r="I2" s="22">
        <f>G2-H2</f>
        <v>182134.21189283259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17625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20613.167164891303</v>
      </c>
      <c r="I3" s="22">
        <f t="shared" ref="I3:I15" si="3">G3-H3</f>
        <v>182386.83283510868</v>
      </c>
    </row>
    <row r="4" spans="1:9" ht="15.75" customHeight="1" x14ac:dyDescent="0.25">
      <c r="A4" s="92">
        <f t="shared" si="2"/>
        <v>2021</v>
      </c>
      <c r="B4" s="74">
        <v>17393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20341.833560224368</v>
      </c>
      <c r="I4" s="22">
        <f t="shared" si="3"/>
        <v>184658.16643977564</v>
      </c>
    </row>
    <row r="5" spans="1:9" ht="15.75" customHeight="1" x14ac:dyDescent="0.25">
      <c r="A5" s="92">
        <f t="shared" si="2"/>
        <v>2022</v>
      </c>
      <c r="B5" s="74">
        <v>17115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20016.701051183809</v>
      </c>
      <c r="I5" s="22">
        <f t="shared" si="3"/>
        <v>184983.2989488162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0.7369</v>
      </c>
      <c r="D2" s="77">
        <v>0.7369</v>
      </c>
      <c r="E2" s="77">
        <v>0.79379999999999995</v>
      </c>
      <c r="F2" s="77">
        <v>0.64129999999999998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0.14630000000000001</v>
      </c>
      <c r="F3" s="77">
        <v>0.2334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8.3299999999999999E-2</v>
      </c>
      <c r="D4" s="78">
        <v>8.3299999999999999E-2</v>
      </c>
      <c r="E4" s="78">
        <v>5.21E-2</v>
      </c>
      <c r="F4" s="78">
        <v>9.5799999999999996E-2</v>
      </c>
      <c r="G4" s="78">
        <v>8.1099999999999992E-2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5.3200000000000004E-2</v>
      </c>
      <c r="E5" s="78">
        <v>7.7510999999999995E-3</v>
      </c>
      <c r="F5" s="78">
        <v>2.9399999999999999E-2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0.72909999999999997</v>
      </c>
      <c r="F8" s="77">
        <v>0.83420000000000005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5.8400000000000001E-2</v>
      </c>
      <c r="F10" s="78">
        <v>3.6000000000000004E-2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0.32228000000000001</v>
      </c>
      <c r="M14" s="80">
        <v>0.32228000000000001</v>
      </c>
      <c r="N14" s="80">
        <v>0.32228000000000001</v>
      </c>
      <c r="O14" s="80">
        <v>0.32228000000000001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0.13770708342594665</v>
      </c>
      <c r="I15" s="77">
        <f t="shared" si="0"/>
        <v>0.13770708342594665</v>
      </c>
      <c r="J15" s="77">
        <f t="shared" si="0"/>
        <v>0.13770708342594665</v>
      </c>
      <c r="K15" s="77">
        <f t="shared" si="0"/>
        <v>0.13770708342594665</v>
      </c>
      <c r="L15" s="77">
        <f t="shared" si="0"/>
        <v>0.15250941184369102</v>
      </c>
      <c r="M15" s="77">
        <f t="shared" si="0"/>
        <v>0.15250941184369102</v>
      </c>
      <c r="N15" s="77">
        <f t="shared" si="0"/>
        <v>0.15250941184369102</v>
      </c>
      <c r="O15" s="77">
        <f t="shared" si="0"/>
        <v>0.15250941184369102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0.3876</v>
      </c>
      <c r="D2" s="78">
        <v>0.2238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0.19070000000000001</v>
      </c>
      <c r="D3" s="78">
        <v>0.13089999999999999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0.37630000000000002</v>
      </c>
      <c r="D4" s="78">
        <v>0.50229999999999997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4.5399999999999885E-2</v>
      </c>
      <c r="D5" s="77">
        <f t="shared" ref="D5:G5" si="0">1-SUM(D2:D4)</f>
        <v>0.14300000000000002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>
        <v>0.11479999999999999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>
        <v>6.4399999999999999E-2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0.32228000000000001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0.34200000000000003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0.52600000000000002</v>
      </c>
      <c r="C19" s="85">
        <f>(1-food_insecure)*0.95</f>
        <v>0.81699999999999995</v>
      </c>
      <c r="D19" s="86">
        <v>11.06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0.52600000000000002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315.67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2020-09-04T23:54:07Z</dcterms:modified>
</cp:coreProperties>
</file>