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40FD52F8-0BB1-4B94-B781-60DFED5D7E30}" xr6:coauthVersionLast="46" xr6:coauthVersionMax="46" xr10:uidLastSave="{00000000-0000-0000-0000-000000000000}"/>
  <bookViews>
    <workbookView xWindow="2250" yWindow="2250" windowWidth="29895" windowHeight="16770" tabRatio="961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I16" i="2" s="1"/>
  <c r="G17" i="2"/>
  <c r="H17" i="2"/>
  <c r="I17" i="2" s="1"/>
  <c r="G18" i="2"/>
  <c r="H18" i="2"/>
  <c r="G19" i="2"/>
  <c r="H19" i="2"/>
  <c r="G20" i="2"/>
  <c r="H20" i="2"/>
  <c r="I20" i="2" s="1"/>
  <c r="G21" i="2"/>
  <c r="H21" i="2"/>
  <c r="I21" i="2" s="1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G40" i="2"/>
  <c r="H40" i="2"/>
  <c r="I40" i="2" s="1"/>
  <c r="I24" i="2"/>
  <c r="I22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I4" i="2"/>
  <c r="G5" i="2"/>
  <c r="G6" i="2"/>
  <c r="G7" i="2"/>
  <c r="G8" i="2"/>
  <c r="I8" i="2" s="1"/>
  <c r="G9" i="2"/>
  <c r="G10" i="2"/>
  <c r="I10" i="2" s="1"/>
  <c r="G11" i="2"/>
  <c r="G12" i="2"/>
  <c r="I12" i="2" s="1"/>
  <c r="G13" i="2"/>
  <c r="G14" i="2"/>
  <c r="G15" i="2"/>
  <c r="G2" i="2"/>
  <c r="I13" i="2"/>
  <c r="I2" i="2"/>
  <c r="I39" i="2" l="1"/>
  <c r="I23" i="2"/>
  <c r="I30" i="2"/>
  <c r="I37" i="2"/>
  <c r="I3" i="2"/>
  <c r="I19" i="2"/>
  <c r="I6" i="2"/>
  <c r="I9" i="2"/>
  <c r="I26" i="2"/>
  <c r="I15" i="2"/>
  <c r="I25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<sst xmlns="http://schemas.openxmlformats.org/spreadsheetml/2006/main" count="1095" uniqueCount="272">
  <si>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</si>
  <si>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</si>
  <si>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</si>
  <si>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</si>
  <si>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</si>
  <si>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</si>
  <si>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</si>
  <si>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</si>
  <si>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</si>
  <si>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</si>
  <si>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</si>
  <si>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</si>
  <si>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</si>
  <si>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</si>
  <si>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</si>
  <si>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</si>
  <si>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</si>
  <si>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</si>
  <si>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</si>
  <si>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</si>
  <si>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</si>
  <si>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</si>
  <si>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</si>
  <si>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</si>
  <si>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</si>
  <si>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</si>
  <si>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</si>
  <si>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</si>
  <si>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</si>
  <si>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</si>
  <si>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</si>
  <si>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</si>
  <si>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</si>
  <si>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</si>
  <si>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</si>
  <si>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</si>
  <si>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</si>
  <si>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</si>
  <si>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</si>
  <si>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</si>
  <si>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</si>
  <si>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</si>
  <si>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</si>
  <si>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</si>
  <si>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</si>
  <si>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</si>
  <si>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</si>
  <si>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</si>
  <si>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</si>
  <si>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</si>
  <si>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</si>
  <si>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</si>
  <si>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</si>
  <si>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</si>
  <si>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</si>
  <si>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</si>
  <si>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</si>
  <si>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</si>
  <si>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</si>
  <si>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</si>
  <si>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</si>
  <si>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</si>
  <si>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</si>
  <si>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</si>
  <si>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</si>
  <si>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</si>
  <si>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</si>
  <si>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</si>
  <si>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</si>
  <si>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</si>
  <si>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</si>
  <si>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</si>
  <si>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</si>
  <si>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</si>
  <si>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</si>
  <si>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</si>
  <si>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</si>
  <si>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</si>
  <si>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</si>
  <si>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</si>
  <si>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</si>
  <si>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</si>
  <si>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</si>
  <si>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</si>
  <si>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</si>
  <si>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</si>
  <si>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</si>
  <si>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</si>
  <si>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</si>
  <si>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</si>
  <si>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</si>
  <si>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</si>
  <si>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</si>
  <si>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</si>
  <si>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</si>
  <si>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</si>
  <si>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</si>
  <si>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</si>
  <si>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</si>
  <si>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</si>
  <si>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</si>
  <si>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</si>
  <si>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</si>
  <si>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</si>
  <si>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</si>
  <si>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</si>
  <si>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</si>
  <si>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</si>
  <si>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</si>
  <si>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</si>
  <si>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</si>
  <si>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</si>
  <si>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</si>
  <si>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</si>
  <si>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</si>
  <si>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</si>
  <si>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</si>
  <si>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</si>
  <si>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</si>
  <si>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</si>
  <si>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</si>
  <si>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</si>
  <si>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</si>
  <si>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</si>
  <si>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</si>
  <si>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</si>
  <si>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</si>
  <si>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</si>
  <si>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</si>
  <si>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</si>
  <si>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</si>
  <si>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</si>
  <si>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</si>
  <si>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</si>
  <si>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</si>
  <si>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</si>
  <si>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</si>
  <si>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</si>
  <si>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</si>
  <si>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</si>
  <si>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</si>
  <si>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</si>
  <si>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</si>
  <si>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</si>
  <si>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</si>
  <si>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</si>
  <si>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</si>
  <si>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</si>
  <si>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</si>
  <si>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</si>
  <si>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</si>
  <si>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</si>
  <si>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</si>
  <si>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</si>
  <si>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</si>
  <si>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</si>
  <si>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</si>
  <si>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</si>
  <si>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</si>
  <si>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</si>
  <si>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</si>
  <si>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</si>
  <si>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</si>
  <si>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</si>
  <si>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</si>
  <si>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</si>
  <si>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</si>
  <si>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</si>
  <si>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</si>
  <si>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</si>
  <si>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</si>
  <si>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</si>
  <si>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</si>
  <si>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</si>
  <si>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</si>
  <si>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</si>
  <si>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</si>
  <si>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</si>
  <si>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</si>
  <si>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</si>
  <si>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</si>
  <si>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</si>
  <si>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</si>
  <si>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</si>
  <si>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</si>
  <si>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</si>
  <si>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</si>
  <si>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</si>
  <si>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</si>
  <si>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</si>
  <si>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</si>
  <si>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</si>
  <si>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</si>
  <si>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</si>
  <si>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</si>
  <si>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</si>
  <si>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</si>
  <si>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</si>
  <si>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</si>
  <si>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</si>
  <si>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</si>
  <si>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</si>
  <si>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</si>
  <si>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</si>
  <si>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</si>
  <si>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</si>
  <si>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</si>
  <si>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</si>
  <si>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</si>
  <si>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</si>
  <si>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</si>
  <si>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</si>
  <si>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</si>
  <si>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</si>
  <si>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</si>
  <si>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</si>
  <si>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</si>
  <si>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</si>
  <si>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</si>
  <si>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</si>
  <si>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</si>
  <si>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</si>
  <si>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</si>
  <si>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</si>
  <si>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</si>
  <si>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</si>
  <si>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</si>
  <si>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</si>
  <si>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</si>
  <si>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</si>
  <si>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</si>
  <si>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</si>
  <si>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</si>
  <si>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</si>
  <si>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</si>
  <si>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</si>
  <si>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</si>
  <si>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</si>
  <si>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</si>
  <si>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</si>
  <si>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</si>
  <si>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</si>
  <si>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</si>
  <si>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</si>
  <si>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</si>
  <si>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</si>
  <si>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</si>
  <si>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</si>
  <si>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</si>
  <si>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</si>
  <si>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</si>
  <si>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</si>
  <si>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</si>
  <si>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</si>
  <si>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</si>
  <si>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</si>
  <si>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</si>
  <si>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</si>
  <si>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</si>
  <si>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</si>
  <si>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</si>
  <si>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</si>
  <si>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</si>
  <si>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</si>
  <si>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</si>
  <si>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</si>
  <si>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</si>
  <si>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</si>
  <si>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</si>
  <si>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</si>
  <si>
    <t>Supplémentation en vitamine A</t>
  </si>
  <si>
    <t>Enrichissement du maïs en 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</si>
</sst>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265</v>
      </c>
      <c r="B1" s="41" t="s">
        <v>157</v>
      </c>
      <c r="C1" s="41" t="s">
        <v>158</v>
      </c>
    </row>
    <row r="2" spans="1:3" ht="15.95" customHeight="1" x14ac:dyDescent="0.2">
      <c r="A2" s="12" t="s">
        <v>184</v>
      </c>
      <c r="B2" s="41"/>
      <c r="C2" s="41"/>
    </row>
    <row r="3" spans="1:3" ht="15.95" customHeight="1" x14ac:dyDescent="0.2">
      <c r="A3" s="1"/>
      <c r="B3" s="7" t="s">
        <v>186</v>
      </c>
      <c r="C3" s="63">
        <v>2017</v>
      </c>
    </row>
    <row r="4" spans="1:3" ht="15.95" customHeight="1" x14ac:dyDescent="0.2">
      <c r="A4" s="1"/>
      <c r="B4" s="9" t="s">
        <v>185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45</v>
      </c>
    </row>
    <row r="7" spans="1:3" ht="15" customHeight="1" x14ac:dyDescent="0.2">
      <c r="B7" s="16" t="s">
        <v>201</v>
      </c>
      <c r="C7" s="65">
        <v>9862402</v>
      </c>
    </row>
    <row r="8" spans="1:3" ht="15" customHeight="1" x14ac:dyDescent="0.2">
      <c r="B8" s="7" t="s">
        <v>100</v>
      </c>
      <c r="C8" s="66">
        <v>0.28199999999999997</v>
      </c>
    </row>
    <row r="9" spans="1:3" ht="15" customHeight="1" x14ac:dyDescent="0.2">
      <c r="B9" s="9" t="s">
        <v>101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102</v>
      </c>
      <c r="C11" s="66">
        <v>0.51</v>
      </c>
    </row>
    <row r="12" spans="1:3" ht="15" customHeight="1" x14ac:dyDescent="0.2">
      <c r="B12" s="7" t="s">
        <v>103</v>
      </c>
      <c r="C12" s="66">
        <v>0.37</v>
      </c>
    </row>
    <row r="13" spans="1:3" ht="15" customHeight="1" x14ac:dyDescent="0.2">
      <c r="B13" s="7" t="s">
        <v>104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27</v>
      </c>
      <c r="B15" s="19"/>
      <c r="C15" s="3"/>
    </row>
    <row r="16" spans="1:3" ht="15" customHeight="1" x14ac:dyDescent="0.2">
      <c r="B16" s="9" t="s">
        <v>90</v>
      </c>
      <c r="C16" s="67">
        <v>0.3</v>
      </c>
    </row>
    <row r="17" spans="1:3" ht="15" customHeight="1" x14ac:dyDescent="0.2">
      <c r="B17" s="9" t="s">
        <v>91</v>
      </c>
      <c r="C17" s="67">
        <v>0.1</v>
      </c>
    </row>
    <row r="18" spans="1:3" ht="15" customHeight="1" x14ac:dyDescent="0.2">
      <c r="B18" s="9" t="s">
        <v>92</v>
      </c>
      <c r="C18" s="67">
        <v>0.1</v>
      </c>
    </row>
    <row r="19" spans="1:3" ht="15" customHeight="1" x14ac:dyDescent="0.2">
      <c r="B19" s="9" t="s">
        <v>93</v>
      </c>
      <c r="C19" s="67">
        <v>0.8</v>
      </c>
    </row>
    <row r="20" spans="1:3" ht="15" customHeight="1" x14ac:dyDescent="0.2">
      <c r="B20" s="9" t="s">
        <v>94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95</v>
      </c>
    </row>
    <row r="23" spans="1:3" ht="15" customHeight="1" x14ac:dyDescent="0.2">
      <c r="B23" s="20" t="s">
        <v>96</v>
      </c>
      <c r="C23" s="67">
        <v>0.127</v>
      </c>
    </row>
    <row r="24" spans="1:3" ht="15" customHeight="1" x14ac:dyDescent="0.2">
      <c r="B24" s="20" t="s">
        <v>266</v>
      </c>
      <c r="C24" s="67">
        <v>0.45200000000000001</v>
      </c>
    </row>
    <row r="25" spans="1:3" ht="15" customHeight="1" x14ac:dyDescent="0.2">
      <c r="B25" s="20" t="s">
        <v>97</v>
      </c>
      <c r="C25" s="67">
        <v>0.33400000000000002</v>
      </c>
    </row>
    <row r="26" spans="1:3" ht="15" customHeight="1" x14ac:dyDescent="0.2">
      <c r="B26" s="20" t="s">
        <v>98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189</v>
      </c>
      <c r="B28" s="20"/>
      <c r="C28" s="20"/>
    </row>
    <row r="29" spans="1:3" ht="14.25" customHeight="1" x14ac:dyDescent="0.2">
      <c r="B29" s="30" t="s">
        <v>71</v>
      </c>
      <c r="C29" s="69">
        <v>0.20799999999999999</v>
      </c>
    </row>
    <row r="30" spans="1:3" ht="14.25" customHeight="1" x14ac:dyDescent="0.2">
      <c r="B30" s="30" t="s">
        <v>72</v>
      </c>
      <c r="C30" s="69">
        <v>0.63700000000000001</v>
      </c>
    </row>
    <row r="31" spans="1:3" ht="14.25" customHeight="1" x14ac:dyDescent="0.2">
      <c r="B31" s="30" t="s">
        <v>73</v>
      </c>
      <c r="C31" s="69">
        <v>0.11899999999999999</v>
      </c>
    </row>
    <row r="32" spans="1:3" ht="14.25" customHeight="1" x14ac:dyDescent="0.2">
      <c r="B32" s="30" t="s">
        <v>74</v>
      </c>
      <c r="C32" s="69">
        <v>3.5999999999999997E-2</v>
      </c>
    </row>
    <row r="33" spans="1:5" ht="12.75" x14ac:dyDescent="0.2">
      <c r="B33" s="32" t="s">
        <v>122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128</v>
      </c>
    </row>
    <row r="36" spans="1:5" ht="15" customHeight="1" x14ac:dyDescent="0.2">
      <c r="A36" s="12" t="s">
        <v>70</v>
      </c>
      <c r="B36" s="7"/>
      <c r="C36" s="13"/>
    </row>
    <row r="37" spans="1:5" ht="15" customHeight="1" x14ac:dyDescent="0.2">
      <c r="B37" s="42" t="s">
        <v>88</v>
      </c>
      <c r="C37" s="71">
        <v>25</v>
      </c>
    </row>
    <row r="38" spans="1:5" ht="15" customHeight="1" x14ac:dyDescent="0.2">
      <c r="B38" s="16" t="s">
        <v>87</v>
      </c>
      <c r="C38" s="71">
        <v>43</v>
      </c>
      <c r="D38" s="17"/>
      <c r="E38" s="18"/>
    </row>
    <row r="39" spans="1:5" ht="15" customHeight="1" x14ac:dyDescent="0.2">
      <c r="B39" s="16" t="s">
        <v>86</v>
      </c>
      <c r="C39" s="71">
        <v>67</v>
      </c>
      <c r="D39" s="17"/>
      <c r="E39" s="17"/>
    </row>
    <row r="40" spans="1:5" ht="15" customHeight="1" x14ac:dyDescent="0.2">
      <c r="B40" s="16" t="s">
        <v>164</v>
      </c>
      <c r="C40" s="71">
        <v>4.01</v>
      </c>
    </row>
    <row r="41" spans="1:5" ht="15" customHeight="1" x14ac:dyDescent="0.2">
      <c r="B41" s="16" t="s">
        <v>85</v>
      </c>
      <c r="C41" s="67">
        <v>0.13</v>
      </c>
    </row>
    <row r="42" spans="1:5" ht="15" customHeight="1" x14ac:dyDescent="0.2">
      <c r="B42" s="42" t="s">
        <v>89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126</v>
      </c>
      <c r="D44" s="17"/>
    </row>
    <row r="45" spans="1:5" ht="15.75" customHeight="1" x14ac:dyDescent="0.2">
      <c r="B45" s="16" t="s">
        <v>8</v>
      </c>
      <c r="C45" s="67">
        <v>3.1E-2</v>
      </c>
      <c r="D45" s="17"/>
    </row>
    <row r="46" spans="1:5" ht="15.75" customHeight="1" x14ac:dyDescent="0.2">
      <c r="B46" s="16" t="s">
        <v>10</v>
      </c>
      <c r="C46" s="67">
        <v>0.109</v>
      </c>
      <c r="D46" s="17"/>
    </row>
    <row r="47" spans="1:5" ht="15.75" customHeight="1" x14ac:dyDescent="0.2">
      <c r="B47" s="16" t="s">
        <v>11</v>
      </c>
      <c r="C47" s="67">
        <v>0.36499999999999999</v>
      </c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68</v>
      </c>
      <c r="D50" s="17"/>
    </row>
    <row r="51" spans="1:4" ht="15.75" customHeight="1" x14ac:dyDescent="0.2">
      <c r="B51" s="16" t="s">
        <v>118</v>
      </c>
      <c r="C51" s="72">
        <v>1.66</v>
      </c>
      <c r="D51" s="17"/>
    </row>
    <row r="52" spans="1:4" ht="15" customHeight="1" x14ac:dyDescent="0.2">
      <c r="B52" s="16" t="s">
        <v>119</v>
      </c>
      <c r="C52" s="72">
        <v>1.66</v>
      </c>
    </row>
    <row r="53" spans="1:4" ht="15.75" customHeight="1" x14ac:dyDescent="0.2">
      <c r="B53" s="16" t="s">
        <v>120</v>
      </c>
      <c r="C53" s="72">
        <v>5.64</v>
      </c>
    </row>
    <row r="54" spans="1:4" ht="15.75" customHeight="1" x14ac:dyDescent="0.2">
      <c r="B54" s="16" t="s">
        <v>267</v>
      </c>
      <c r="C54" s="72">
        <v>5.43</v>
      </c>
    </row>
    <row r="55" spans="1:4" ht="15.75" customHeight="1" x14ac:dyDescent="0.2">
      <c r="B55" s="16" t="s">
        <v>121</v>
      </c>
      <c r="C55" s="72">
        <v>1.91</v>
      </c>
    </row>
    <row r="57" spans="1:4" ht="15.75" customHeight="1" x14ac:dyDescent="0.2">
      <c r="A57" s="12" t="s">
        <v>127</v>
      </c>
    </row>
    <row r="58" spans="1:4" ht="15.75" customHeight="1" x14ac:dyDescent="0.2">
      <c r="B58" s="7" t="s">
        <v>105</v>
      </c>
      <c r="C58" s="66">
        <v>0.2</v>
      </c>
    </row>
    <row r="59" spans="1:4" ht="15.75" customHeight="1" x14ac:dyDescent="0.2">
      <c r="B59" s="16" t="s">
        <v>125</v>
      </c>
      <c r="C59" s="66">
        <v>0.42</v>
      </c>
    </row>
    <row r="60" spans="1:4" ht="15.75" customHeight="1" x14ac:dyDescent="0.2">
      <c r="B60" s="16" t="s">
        <v>262</v>
      </c>
      <c r="C60" s="66">
        <v>4.5999999999999999E-2</v>
      </c>
    </row>
    <row r="61" spans="1:4" ht="15.75" customHeight="1" x14ac:dyDescent="0.2">
      <c r="B61" s="16" t="s">
        <v>263</v>
      </c>
      <c r="C61" s="66">
        <v>1.4E-2</v>
      </c>
    </row>
    <row r="63" spans="1:4" ht="15.75" customHeight="1" x14ac:dyDescent="0.2">
      <c r="A63" s="4"/>
    </row>
  </sheetData>
  <sheetProtection algorithmName="SHA-512" hashValue="sOdjat5C02kwc7d0NHqEX+1eESDPDaNoxLqExI/50d4PdWrVvJ5+LqSrh5IL4EvcPvCfkF4b6HakMYAvK8+4mQ==" saltValue="90BLsZUwJNhO50eSmegUs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65</v>
      </c>
      <c r="B1" s="40" t="s">
        <v>173</v>
      </c>
      <c r="C1" s="40" t="s">
        <v>172</v>
      </c>
    </row>
    <row r="2" spans="1:3" x14ac:dyDescent="0.2">
      <c r="A2" s="83" t="s">
        <v>180</v>
      </c>
      <c r="B2" s="80" t="s">
        <v>56</v>
      </c>
      <c r="C2" s="80"/>
    </row>
    <row r="3" spans="1:3" x14ac:dyDescent="0.2">
      <c r="A3" s="83" t="s">
        <v>200</v>
      </c>
      <c r="B3" s="80" t="s">
        <v>56</v>
      </c>
      <c r="C3" s="80"/>
    </row>
    <row r="4" spans="1:3" x14ac:dyDescent="0.2">
      <c r="A4" s="84" t="s">
        <v>55</v>
      </c>
      <c r="B4" s="80" t="s">
        <v>129</v>
      </c>
      <c r="C4" s="80"/>
    </row>
    <row r="5" spans="1:3" x14ac:dyDescent="0.2">
      <c r="A5" s="84" t="s">
        <v>130</v>
      </c>
      <c r="B5" s="80" t="s">
        <v>129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DbnAMpqSCoPWj9wgjx1ZlTiJPjUePPqIYOJTyYcEUeUvLnN5ceEmZE8HtmKdQyPvFgze+LMaSgekFocQlyrUUQ==" saltValue="FrqvOs5b8El5jqM204hn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65</v>
      </c>
    </row>
    <row r="2" spans="1:1" x14ac:dyDescent="0.2">
      <c r="A2" s="48" t="s">
        <v>190</v>
      </c>
    </row>
    <row r="3" spans="1:1" x14ac:dyDescent="0.2">
      <c r="A3" s="48" t="s">
        <v>54</v>
      </c>
    </row>
    <row r="4" spans="1:1" x14ac:dyDescent="0.2">
      <c r="A4" s="48" t="s">
        <v>31</v>
      </c>
    </row>
    <row r="5" spans="1:1" x14ac:dyDescent="0.2">
      <c r="A5" s="48" t="s">
        <v>79</v>
      </c>
    </row>
    <row r="6" spans="1:1" x14ac:dyDescent="0.2">
      <c r="A6" s="48" t="s">
        <v>78</v>
      </c>
    </row>
    <row r="7" spans="1:1" x14ac:dyDescent="0.2">
      <c r="A7" s="48" t="s">
        <v>77</v>
      </c>
    </row>
    <row r="8" spans="1:1" x14ac:dyDescent="0.2">
      <c r="A8" s="48" t="s">
        <v>75</v>
      </c>
    </row>
    <row r="9" spans="1:1" x14ac:dyDescent="0.2">
      <c r="A9" s="48" t="s">
        <v>76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SuALOLF3jWYesk0P3RLMeUv2O8dMLsJklt19ZYMB7Ht+fYPqLj/8KGsFr1NFxY+kW79PWnIjw0BwN3IO0ONiiQ==" saltValue="aY3Ctg7gbZ6f+N+lRFHH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269</v>
      </c>
      <c r="F1" t="s">
        <v>4</v>
      </c>
    </row>
    <row r="2" spans="1:6" ht="15.75" customHeight="1" x14ac:dyDescent="0.2">
      <c r="A2" s="3" t="s">
        <v>67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61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62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6jGXAAdA5uBAoew3zkup1k3dcl46W2Ft4OcuWCmUho+5QyydVlzIQlp8IEy2TMFgaNBbzw6juqJdw2Dwhas05Q==" saltValue="JAyCDThKoDfH5F3xOWf5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F15" sqref="F1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30</v>
      </c>
      <c r="B1" s="1" t="s">
        <v>65</v>
      </c>
      <c r="C1" s="4" t="s">
        <v>1</v>
      </c>
      <c r="D1" s="4" t="s">
        <v>2</v>
      </c>
      <c r="E1" s="4" t="s">
        <v>3</v>
      </c>
      <c r="F1" s="4" t="s">
        <v>269</v>
      </c>
      <c r="G1" s="4" t="s">
        <v>4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46</v>
      </c>
      <c r="M1" s="4" t="s">
        <v>47</v>
      </c>
      <c r="N1" s="4" t="s">
        <v>48</v>
      </c>
      <c r="O1" s="4" t="s">
        <v>49</v>
      </c>
    </row>
    <row r="2" spans="1:15" ht="15.75" customHeight="1" x14ac:dyDescent="0.2">
      <c r="A2" s="4" t="s">
        <v>28</v>
      </c>
      <c r="B2" s="11" t="s">
        <v>58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129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80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63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270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57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29</v>
      </c>
      <c r="B14" s="33" t="s">
        <v>26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54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84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83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56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34</v>
      </c>
      <c r="B23" s="59" t="s">
        <v>190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199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32</v>
      </c>
      <c r="B29" s="11" t="s">
        <v>271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60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59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31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79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78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76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d+JX54qumnmzsMu2UtCbYRO1+12tEFoTjzbQiLmRYVqtcBi6dKpZzJTgGS0mE0Q2//b3hwXy55G7N/xjKoyTxQ==" saltValue="4HUYj+6zJo9BkpROWmaol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194</v>
      </c>
    </row>
    <row r="2" spans="1:1" x14ac:dyDescent="0.2">
      <c r="A2" s="12" t="s">
        <v>195</v>
      </c>
    </row>
    <row r="3" spans="1:1" x14ac:dyDescent="0.2">
      <c r="A3" s="12" t="s">
        <v>196</v>
      </c>
    </row>
    <row r="4" spans="1:1" x14ac:dyDescent="0.2">
      <c r="A4" s="12" t="s">
        <v>197</v>
      </c>
    </row>
  </sheetData>
  <sheetProtection algorithmName="SHA-512" hashValue="tRWv3Hb2ek1mcKbND08o/LgN46BHg4HoB0Zs6DuTwUb84aoIqLv6sbgTKQrZB4Rl6y8VD8bK9aQs40GHl5hXMQ==" saltValue="KNteV0JT8Qs3Fh2pk4kli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156</v>
      </c>
      <c r="B1" s="40" t="s">
        <v>155</v>
      </c>
      <c r="C1" s="40" t="s">
        <v>154</v>
      </c>
      <c r="D1" s="40" t="s">
        <v>153</v>
      </c>
      <c r="E1" s="40" t="s">
        <v>152</v>
      </c>
    </row>
    <row r="2" spans="1:5" ht="14.25" x14ac:dyDescent="0.2">
      <c r="A2" s="39" t="s">
        <v>151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150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148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147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146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145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144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QESe2F25CUspVh4JP2zHclC206F1snDJem3aT0sy+uHkOTrSbKiN0cfrYxYOdTCFeUAPZvgq2isClIMdqVvIQw==" saltValue="MtW8NtNDAmq5K4VsGBmn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30</v>
      </c>
      <c r="B1" s="89" t="s">
        <v>65</v>
      </c>
      <c r="C1" s="56" t="s">
        <v>1</v>
      </c>
      <c r="D1" s="56" t="s">
        <v>2</v>
      </c>
      <c r="E1" s="56" t="s">
        <v>3</v>
      </c>
      <c r="F1" s="56" t="s">
        <v>269</v>
      </c>
      <c r="G1" s="56" t="s">
        <v>4</v>
      </c>
      <c r="H1" s="56" t="s">
        <v>50</v>
      </c>
      <c r="I1" s="56" t="s">
        <v>51</v>
      </c>
      <c r="J1" s="56" t="s">
        <v>52</v>
      </c>
      <c r="K1" s="56" t="s">
        <v>53</v>
      </c>
      <c r="L1" s="56" t="s">
        <v>46</v>
      </c>
      <c r="M1" s="56" t="s">
        <v>47</v>
      </c>
      <c r="N1" s="56" t="s">
        <v>48</v>
      </c>
      <c r="O1" s="56" t="s">
        <v>49</v>
      </c>
    </row>
    <row r="2" spans="1:15" ht="15.75" customHeight="1" x14ac:dyDescent="0.25">
      <c r="A2" s="56" t="s">
        <v>28</v>
      </c>
      <c r="B2" s="52" t="s">
        <v>58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166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188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129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63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270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57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29</v>
      </c>
      <c r="B17" s="52" t="s">
        <v>26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54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84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83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56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34</v>
      </c>
      <c r="B26" s="52" t="s">
        <v>190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181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199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32</v>
      </c>
      <c r="B32" s="52" t="s">
        <v>271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60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59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44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31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79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78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77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75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76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PssuOnhITv1aHDtvdctQxJR0eiEBe62oHvW3ZKDjNz/vQQFPqUCwy+5q2ykJ+P93ljzr2vdv0wz9g5GUUMsDgg==" saltValue="zKfPFszV2Hfuor5w7jUlJ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65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52" t="s">
        <v>26</v>
      </c>
      <c r="B2" s="133"/>
      <c r="C2" s="133"/>
      <c r="D2" s="133"/>
      <c r="E2" s="133"/>
      <c r="F2" s="133"/>
      <c r="G2" s="133"/>
      <c r="H2" s="133"/>
      <c r="I2" s="133" t="s">
        <v>187</v>
      </c>
      <c r="J2" s="133"/>
      <c r="K2" s="133"/>
    </row>
    <row r="3" spans="1:11" x14ac:dyDescent="0.2">
      <c r="A3" s="52" t="s">
        <v>82</v>
      </c>
      <c r="B3" s="133"/>
      <c r="C3" s="133"/>
      <c r="D3" s="133"/>
      <c r="E3" s="133"/>
      <c r="F3" s="133"/>
      <c r="G3" s="133"/>
      <c r="H3" s="133" t="s">
        <v>187</v>
      </c>
      <c r="I3" s="133"/>
      <c r="J3" s="133"/>
      <c r="K3" s="133"/>
    </row>
    <row r="4" spans="1:11" x14ac:dyDescent="0.2">
      <c r="A4" s="52" t="s">
        <v>58</v>
      </c>
      <c r="B4" s="133"/>
      <c r="C4" s="133"/>
      <c r="D4" s="133" t="s">
        <v>187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142</v>
      </c>
      <c r="B5" s="133"/>
      <c r="C5" s="133" t="s">
        <v>187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190</v>
      </c>
      <c r="B6" s="133"/>
      <c r="C6" s="133"/>
      <c r="D6" s="133"/>
      <c r="E6" s="133"/>
      <c r="F6" s="133"/>
      <c r="G6" s="133"/>
      <c r="H6" s="133"/>
      <c r="I6" s="133"/>
      <c r="J6" s="133" t="s">
        <v>187</v>
      </c>
      <c r="K6" s="133" t="s">
        <v>187</v>
      </c>
    </row>
    <row r="7" spans="1:11" x14ac:dyDescent="0.2">
      <c r="A7" s="52" t="s">
        <v>271</v>
      </c>
      <c r="B7" s="133"/>
      <c r="C7" s="133" t="s">
        <v>187</v>
      </c>
      <c r="D7" s="133"/>
      <c r="E7" s="133"/>
      <c r="F7" s="133"/>
      <c r="G7" s="133"/>
      <c r="H7" s="133" t="s">
        <v>187</v>
      </c>
      <c r="I7" s="133"/>
      <c r="J7" s="133"/>
      <c r="K7" s="133"/>
    </row>
    <row r="8" spans="1:11" x14ac:dyDescent="0.2">
      <c r="A8" s="52" t="s">
        <v>60</v>
      </c>
      <c r="B8" s="133"/>
      <c r="C8" s="133" t="s">
        <v>187</v>
      </c>
      <c r="D8" s="133"/>
      <c r="E8" s="133"/>
      <c r="F8" s="133"/>
      <c r="G8" s="133"/>
      <c r="H8" s="133" t="s">
        <v>187</v>
      </c>
      <c r="I8" s="133"/>
      <c r="J8" s="133"/>
      <c r="K8" s="133"/>
    </row>
    <row r="9" spans="1:11" x14ac:dyDescent="0.2">
      <c r="A9" s="52" t="s">
        <v>59</v>
      </c>
      <c r="B9" s="133"/>
      <c r="C9" s="133" t="s">
        <v>187</v>
      </c>
      <c r="D9" s="133"/>
      <c r="E9" s="133"/>
      <c r="F9" s="133"/>
      <c r="G9" s="133"/>
      <c r="H9" s="133" t="s">
        <v>187</v>
      </c>
      <c r="I9" s="133"/>
      <c r="J9" s="133"/>
      <c r="K9" s="133"/>
    </row>
    <row r="10" spans="1:11" x14ac:dyDescent="0.2">
      <c r="A10" s="59" t="s">
        <v>181</v>
      </c>
      <c r="B10" s="133"/>
      <c r="C10" s="133" t="s">
        <v>187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199</v>
      </c>
      <c r="B11" s="133"/>
      <c r="C11" s="133" t="s">
        <v>187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182</v>
      </c>
      <c r="B12" s="133"/>
      <c r="C12" s="133" t="s">
        <v>187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183</v>
      </c>
      <c r="B13" s="133"/>
      <c r="C13" s="133" t="s">
        <v>187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187</v>
      </c>
      <c r="D14" s="133"/>
      <c r="E14" s="133"/>
      <c r="F14" s="133"/>
      <c r="G14" s="133"/>
      <c r="H14" s="133"/>
      <c r="I14" s="133" t="s">
        <v>187</v>
      </c>
      <c r="J14" s="133"/>
      <c r="K14" s="133"/>
    </row>
    <row r="15" spans="1:11" x14ac:dyDescent="0.2">
      <c r="A15" s="90" t="s">
        <v>200</v>
      </c>
      <c r="B15" s="133"/>
      <c r="C15" s="133" t="s">
        <v>187</v>
      </c>
      <c r="D15" s="133"/>
      <c r="E15" s="133"/>
      <c r="F15" s="133"/>
      <c r="G15" s="133"/>
      <c r="H15" s="133"/>
      <c r="I15" s="133" t="s">
        <v>187</v>
      </c>
      <c r="J15" s="133"/>
      <c r="K15" s="133"/>
    </row>
    <row r="16" spans="1:11" x14ac:dyDescent="0.2">
      <c r="A16" s="52" t="s">
        <v>54</v>
      </c>
      <c r="B16" s="133"/>
      <c r="C16" s="133" t="s">
        <v>187</v>
      </c>
      <c r="D16" s="133"/>
      <c r="E16" s="133"/>
      <c r="F16" s="133"/>
      <c r="G16" s="133"/>
      <c r="H16" s="133" t="s">
        <v>187</v>
      </c>
      <c r="I16" s="133" t="s">
        <v>187</v>
      </c>
      <c r="J16" s="133"/>
      <c r="K16" s="133"/>
    </row>
    <row r="17" spans="1:11" x14ac:dyDescent="0.2">
      <c r="A17" s="52" t="s">
        <v>44</v>
      </c>
      <c r="B17" s="133"/>
      <c r="C17" s="133" t="s">
        <v>187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166</v>
      </c>
      <c r="B18" s="133" t="s">
        <v>187</v>
      </c>
      <c r="C18" s="133"/>
      <c r="D18" s="133"/>
      <c r="E18" s="133"/>
      <c r="F18" s="133" t="s">
        <v>187</v>
      </c>
      <c r="G18" s="133"/>
      <c r="H18" s="133"/>
      <c r="I18" s="133"/>
      <c r="J18" s="133"/>
      <c r="K18" s="133"/>
    </row>
    <row r="19" spans="1:11" x14ac:dyDescent="0.2">
      <c r="A19" s="52" t="s">
        <v>191</v>
      </c>
      <c r="B19" s="133" t="s">
        <v>187</v>
      </c>
      <c r="C19" s="133"/>
      <c r="D19" s="133"/>
      <c r="E19" s="133"/>
      <c r="F19" s="133" t="s">
        <v>187</v>
      </c>
      <c r="G19" s="133"/>
      <c r="H19" s="133"/>
      <c r="I19" s="133"/>
      <c r="J19" s="133"/>
      <c r="K19" s="133"/>
    </row>
    <row r="20" spans="1:11" x14ac:dyDescent="0.2">
      <c r="A20" s="52" t="s">
        <v>192</v>
      </c>
      <c r="B20" s="133" t="s">
        <v>187</v>
      </c>
      <c r="C20" s="133"/>
      <c r="D20" s="133"/>
      <c r="E20" s="133"/>
      <c r="F20" s="133" t="s">
        <v>187</v>
      </c>
      <c r="G20" s="133"/>
      <c r="H20" s="133"/>
      <c r="I20" s="133"/>
      <c r="J20" s="133"/>
      <c r="K20" s="133"/>
    </row>
    <row r="21" spans="1:11" x14ac:dyDescent="0.2">
      <c r="A21" s="52" t="s">
        <v>188</v>
      </c>
      <c r="B21" s="133"/>
      <c r="C21" s="133"/>
      <c r="D21" s="133"/>
      <c r="E21" s="133"/>
      <c r="F21" s="133"/>
      <c r="G21" s="133"/>
      <c r="H21" s="133" t="s">
        <v>187</v>
      </c>
      <c r="I21" s="133" t="s">
        <v>187</v>
      </c>
      <c r="J21" s="133"/>
      <c r="K21" s="133"/>
    </row>
    <row r="22" spans="1:11" x14ac:dyDescent="0.2">
      <c r="A22" s="52" t="s">
        <v>129</v>
      </c>
      <c r="B22" s="133" t="s">
        <v>187</v>
      </c>
      <c r="C22" s="133" t="s">
        <v>187</v>
      </c>
      <c r="D22" s="133" t="s">
        <v>187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31</v>
      </c>
      <c r="B23" s="133"/>
      <c r="C23" s="133" t="s">
        <v>187</v>
      </c>
      <c r="D23" s="133"/>
      <c r="E23" s="133"/>
      <c r="F23" s="133"/>
      <c r="G23" s="133"/>
      <c r="H23" s="133"/>
      <c r="I23" s="133" t="s">
        <v>187</v>
      </c>
      <c r="J23" s="133"/>
      <c r="K23" s="133"/>
    </row>
    <row r="24" spans="1:11" x14ac:dyDescent="0.2">
      <c r="A24" s="52" t="s">
        <v>84</v>
      </c>
      <c r="B24" s="133"/>
      <c r="C24" s="133"/>
      <c r="D24" s="133"/>
      <c r="E24" s="133"/>
      <c r="F24" s="133"/>
      <c r="G24" s="133"/>
      <c r="H24" s="133" t="s">
        <v>187</v>
      </c>
      <c r="I24" s="133"/>
      <c r="J24" s="133"/>
      <c r="K24" s="133"/>
    </row>
    <row r="25" spans="1:11" x14ac:dyDescent="0.2">
      <c r="A25" s="52" t="s">
        <v>83</v>
      </c>
      <c r="B25" s="133"/>
      <c r="C25" s="133"/>
      <c r="D25" s="133"/>
      <c r="E25" s="133"/>
      <c r="F25" s="133"/>
      <c r="G25" s="133"/>
      <c r="H25" s="133" t="s">
        <v>187</v>
      </c>
      <c r="I25" s="133"/>
      <c r="J25" s="133"/>
      <c r="K25" s="133"/>
    </row>
    <row r="26" spans="1:11" x14ac:dyDescent="0.2">
      <c r="A26" s="52" t="s">
        <v>130</v>
      </c>
      <c r="B26" s="133"/>
      <c r="C26" s="133" t="s">
        <v>187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56</v>
      </c>
      <c r="B27" s="133"/>
      <c r="C27" s="133" t="s">
        <v>187</v>
      </c>
      <c r="D27" s="133"/>
      <c r="E27" s="133"/>
      <c r="F27" s="133"/>
      <c r="G27" s="133"/>
      <c r="H27" s="133"/>
      <c r="I27" s="133" t="s">
        <v>187</v>
      </c>
      <c r="J27" s="133"/>
      <c r="K27" s="133"/>
    </row>
    <row r="28" spans="1:11" x14ac:dyDescent="0.2">
      <c r="A28" s="52" t="s">
        <v>80</v>
      </c>
      <c r="B28" s="133"/>
      <c r="C28" s="133"/>
      <c r="D28" s="133"/>
      <c r="E28" s="133"/>
      <c r="F28" s="133"/>
      <c r="G28" s="133"/>
      <c r="H28" s="133" t="s">
        <v>187</v>
      </c>
      <c r="I28" s="133"/>
      <c r="J28" s="133"/>
      <c r="K28" s="133"/>
    </row>
    <row r="29" spans="1:11" x14ac:dyDescent="0.2">
      <c r="A29" s="52" t="s">
        <v>55</v>
      </c>
      <c r="B29" s="133" t="s">
        <v>187</v>
      </c>
      <c r="C29" s="133"/>
      <c r="D29" s="133" t="s">
        <v>187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63</v>
      </c>
      <c r="B30" s="133"/>
      <c r="C30" s="133"/>
      <c r="D30" s="133"/>
      <c r="E30" s="133" t="s">
        <v>187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270</v>
      </c>
      <c r="B31" s="133"/>
      <c r="C31" s="133"/>
      <c r="D31" s="133"/>
      <c r="E31" s="133"/>
      <c r="F31" s="133"/>
      <c r="G31" s="133" t="s">
        <v>187</v>
      </c>
      <c r="H31" s="133" t="s">
        <v>187</v>
      </c>
      <c r="I31" s="133"/>
      <c r="J31" s="133"/>
      <c r="K31" s="133"/>
    </row>
    <row r="32" spans="1:11" x14ac:dyDescent="0.2">
      <c r="A32" s="52" t="s">
        <v>79</v>
      </c>
      <c r="B32" s="133"/>
      <c r="C32" s="133"/>
      <c r="D32" s="133"/>
      <c r="E32" s="133"/>
      <c r="F32" s="133"/>
      <c r="G32" s="133" t="s">
        <v>187</v>
      </c>
      <c r="H32" s="133" t="s">
        <v>187</v>
      </c>
      <c r="I32" s="133"/>
      <c r="J32" s="133"/>
      <c r="K32" s="133"/>
    </row>
    <row r="33" spans="1:11" x14ac:dyDescent="0.2">
      <c r="A33" s="52" t="s">
        <v>78</v>
      </c>
      <c r="B33" s="133"/>
      <c r="C33" s="133"/>
      <c r="D33" s="133"/>
      <c r="E33" s="133"/>
      <c r="F33" s="133"/>
      <c r="G33" s="133" t="s">
        <v>187</v>
      </c>
      <c r="H33" s="133" t="s">
        <v>187</v>
      </c>
      <c r="I33" s="133"/>
      <c r="J33" s="133"/>
      <c r="K33" s="133"/>
    </row>
    <row r="34" spans="1:11" x14ac:dyDescent="0.2">
      <c r="A34" s="52" t="s">
        <v>77</v>
      </c>
      <c r="B34" s="133"/>
      <c r="C34" s="133"/>
      <c r="D34" s="133"/>
      <c r="E34" s="133"/>
      <c r="F34" s="133"/>
      <c r="G34" s="133" t="s">
        <v>187</v>
      </c>
      <c r="H34" s="133" t="s">
        <v>187</v>
      </c>
      <c r="I34" s="133"/>
      <c r="J34" s="133"/>
      <c r="K34" s="133"/>
    </row>
    <row r="35" spans="1:11" x14ac:dyDescent="0.2">
      <c r="A35" s="52" t="s">
        <v>75</v>
      </c>
      <c r="B35" s="133"/>
      <c r="C35" s="133"/>
      <c r="D35" s="133"/>
      <c r="E35" s="133"/>
      <c r="F35" s="133"/>
      <c r="G35" s="133" t="s">
        <v>187</v>
      </c>
      <c r="H35" s="133" t="s">
        <v>187</v>
      </c>
      <c r="I35" s="133"/>
      <c r="J35" s="133"/>
      <c r="K35" s="133"/>
    </row>
    <row r="36" spans="1:11" x14ac:dyDescent="0.2">
      <c r="A36" s="52" t="s">
        <v>76</v>
      </c>
      <c r="B36" s="133"/>
      <c r="C36" s="133"/>
      <c r="D36" s="133"/>
      <c r="E36" s="133"/>
      <c r="F36" s="133"/>
      <c r="G36" s="133" t="s">
        <v>187</v>
      </c>
      <c r="H36" s="133" t="s">
        <v>187</v>
      </c>
      <c r="I36" s="133"/>
      <c r="J36" s="133"/>
      <c r="K36" s="133"/>
    </row>
    <row r="37" spans="1:11" x14ac:dyDescent="0.2">
      <c r="A37" s="52" t="s">
        <v>81</v>
      </c>
      <c r="B37" s="133"/>
      <c r="C37" s="133"/>
      <c r="D37" s="133"/>
      <c r="E37" s="133"/>
      <c r="F37" s="133"/>
      <c r="G37" s="133"/>
      <c r="H37" s="133" t="s">
        <v>187</v>
      </c>
      <c r="I37" s="133"/>
      <c r="J37" s="133"/>
      <c r="K37" s="133"/>
    </row>
    <row r="38" spans="1:11" x14ac:dyDescent="0.2">
      <c r="A38" s="52" t="s">
        <v>57</v>
      </c>
      <c r="B38" s="133" t="s">
        <v>187</v>
      </c>
      <c r="C38" s="133"/>
      <c r="D38" s="133"/>
      <c r="E38" s="133"/>
      <c r="F38" s="133"/>
      <c r="G38" s="133" t="s">
        <v>187</v>
      </c>
      <c r="H38" s="133" t="s">
        <v>187</v>
      </c>
      <c r="I38" s="133"/>
      <c r="J38" s="133"/>
      <c r="K38" s="133"/>
    </row>
  </sheetData>
  <sheetProtection algorithmName="SHA-512" hashValue="cuhbz9kuZYHlGy4lTqPOaOjsHvmwvHqKt+8seQW1tXBJl4bhHKJ443YpOklgd7S8QU2fiWHT1zYyirgqnRT9sA==" saltValue="SYjkP0RiUmEou50ZKLwWW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209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35" t="s">
        <v>1</v>
      </c>
      <c r="B2" s="133" t="s">
        <v>187</v>
      </c>
      <c r="C2" s="133" t="s">
        <v>187</v>
      </c>
      <c r="D2" s="133" t="s">
        <v>187</v>
      </c>
      <c r="E2" s="133" t="s">
        <v>187</v>
      </c>
      <c r="F2" s="133" t="s">
        <v>187</v>
      </c>
      <c r="G2" s="133" t="s">
        <v>187</v>
      </c>
      <c r="H2" s="133" t="s">
        <v>187</v>
      </c>
      <c r="I2" s="133"/>
      <c r="J2" s="133"/>
      <c r="K2" s="133"/>
    </row>
    <row r="3" spans="1:11" x14ac:dyDescent="0.2">
      <c r="A3" s="35" t="s">
        <v>2</v>
      </c>
      <c r="B3" s="133" t="s">
        <v>187</v>
      </c>
      <c r="C3" s="133" t="s">
        <v>187</v>
      </c>
      <c r="D3" s="133" t="s">
        <v>187</v>
      </c>
      <c r="E3" s="133" t="s">
        <v>187</v>
      </c>
      <c r="F3" s="133" t="s">
        <v>187</v>
      </c>
      <c r="G3" s="133" t="s">
        <v>187</v>
      </c>
      <c r="H3" s="133" t="s">
        <v>187</v>
      </c>
      <c r="I3" s="133"/>
      <c r="J3" s="133"/>
      <c r="K3" s="133"/>
    </row>
    <row r="4" spans="1:11" x14ac:dyDescent="0.2">
      <c r="A4" s="35" t="s">
        <v>3</v>
      </c>
      <c r="B4" s="133" t="s">
        <v>187</v>
      </c>
      <c r="C4" s="133" t="s">
        <v>187</v>
      </c>
      <c r="D4" s="133" t="s">
        <v>187</v>
      </c>
      <c r="E4" s="133" t="s">
        <v>187</v>
      </c>
      <c r="F4" s="133" t="s">
        <v>187</v>
      </c>
      <c r="G4" s="133" t="s">
        <v>187</v>
      </c>
      <c r="H4" s="133" t="s">
        <v>187</v>
      </c>
      <c r="I4" s="133"/>
      <c r="J4" s="133"/>
      <c r="K4" s="133"/>
    </row>
    <row r="5" spans="1:11" x14ac:dyDescent="0.2">
      <c r="A5" s="35" t="s">
        <v>269</v>
      </c>
      <c r="B5" s="133" t="s">
        <v>187</v>
      </c>
      <c r="C5" s="133" t="s">
        <v>187</v>
      </c>
      <c r="D5" s="133" t="s">
        <v>187</v>
      </c>
      <c r="E5" s="133" t="s">
        <v>187</v>
      </c>
      <c r="F5" s="133" t="s">
        <v>187</v>
      </c>
      <c r="G5" s="133" t="s">
        <v>187</v>
      </c>
      <c r="H5" s="133" t="s">
        <v>187</v>
      </c>
      <c r="I5" s="133"/>
      <c r="J5" s="133"/>
      <c r="K5" s="133"/>
    </row>
    <row r="6" spans="1:11" x14ac:dyDescent="0.2">
      <c r="A6" s="35" t="s">
        <v>4</v>
      </c>
      <c r="B6" s="133" t="s">
        <v>187</v>
      </c>
      <c r="C6" s="133" t="s">
        <v>187</v>
      </c>
      <c r="D6" s="133" t="s">
        <v>187</v>
      </c>
      <c r="E6" s="133" t="s">
        <v>187</v>
      </c>
      <c r="F6" s="133" t="s">
        <v>187</v>
      </c>
      <c r="G6" s="133" t="s">
        <v>187</v>
      </c>
      <c r="H6" s="133" t="s">
        <v>187</v>
      </c>
      <c r="I6" s="133"/>
      <c r="J6" s="133"/>
      <c r="K6" s="133"/>
    </row>
    <row r="7" spans="1:11" x14ac:dyDescent="0.2">
      <c r="A7" s="35" t="s">
        <v>50</v>
      </c>
      <c r="B7" s="133"/>
      <c r="C7" s="133" t="s">
        <v>187</v>
      </c>
      <c r="D7" s="133"/>
      <c r="E7" s="133"/>
      <c r="F7" s="133"/>
      <c r="G7" s="133"/>
      <c r="H7" s="133" t="s">
        <v>187</v>
      </c>
      <c r="I7" s="133" t="s">
        <v>187</v>
      </c>
      <c r="J7" s="133"/>
      <c r="K7" s="133"/>
    </row>
    <row r="8" spans="1:11" x14ac:dyDescent="0.2">
      <c r="A8" s="35" t="s">
        <v>51</v>
      </c>
      <c r="B8" s="133"/>
      <c r="C8" s="133" t="s">
        <v>187</v>
      </c>
      <c r="D8" s="133"/>
      <c r="E8" s="133"/>
      <c r="F8" s="133"/>
      <c r="G8" s="133"/>
      <c r="H8" s="133" t="s">
        <v>187</v>
      </c>
      <c r="I8" s="133" t="s">
        <v>187</v>
      </c>
      <c r="J8" s="133"/>
      <c r="K8" s="133"/>
    </row>
    <row r="9" spans="1:11" x14ac:dyDescent="0.2">
      <c r="A9" s="35" t="s">
        <v>52</v>
      </c>
      <c r="B9" s="133"/>
      <c r="C9" s="133" t="s">
        <v>187</v>
      </c>
      <c r="D9" s="133"/>
      <c r="E9" s="133"/>
      <c r="F9" s="133"/>
      <c r="G9" s="133"/>
      <c r="H9" s="133" t="s">
        <v>187</v>
      </c>
      <c r="I9" s="133" t="s">
        <v>187</v>
      </c>
      <c r="J9" s="133"/>
      <c r="K9" s="133"/>
    </row>
    <row r="10" spans="1:11" x14ac:dyDescent="0.2">
      <c r="A10" s="35" t="s">
        <v>53</v>
      </c>
      <c r="B10" s="133"/>
      <c r="C10" s="133" t="s">
        <v>187</v>
      </c>
      <c r="D10" s="133"/>
      <c r="E10" s="133"/>
      <c r="F10" s="133"/>
      <c r="G10" s="133"/>
      <c r="H10" s="133" t="s">
        <v>187</v>
      </c>
      <c r="I10" s="133" t="s">
        <v>187</v>
      </c>
      <c r="J10" s="133"/>
      <c r="K10" s="133"/>
    </row>
    <row r="11" spans="1:11" x14ac:dyDescent="0.2">
      <c r="A11" s="35" t="s">
        <v>46</v>
      </c>
      <c r="B11" s="133"/>
      <c r="C11" s="133" t="s">
        <v>187</v>
      </c>
      <c r="D11" s="133"/>
      <c r="E11" s="133"/>
      <c r="F11" s="133"/>
      <c r="G11" s="133"/>
      <c r="H11" s="133"/>
      <c r="I11" s="133"/>
      <c r="J11" s="133" t="s">
        <v>187</v>
      </c>
      <c r="K11" s="133" t="s">
        <v>187</v>
      </c>
    </row>
    <row r="12" spans="1:11" x14ac:dyDescent="0.2">
      <c r="A12" s="35" t="s">
        <v>47</v>
      </c>
      <c r="B12" s="133"/>
      <c r="C12" s="133" t="s">
        <v>187</v>
      </c>
      <c r="D12" s="133"/>
      <c r="E12" s="133"/>
      <c r="F12" s="133"/>
      <c r="G12" s="133"/>
      <c r="H12" s="133"/>
      <c r="I12" s="133"/>
      <c r="J12" s="133"/>
      <c r="K12" s="133" t="s">
        <v>187</v>
      </c>
    </row>
    <row r="13" spans="1:11" x14ac:dyDescent="0.2">
      <c r="A13" s="35" t="s">
        <v>48</v>
      </c>
      <c r="B13" s="133"/>
      <c r="C13" s="133" t="s">
        <v>187</v>
      </c>
      <c r="D13" s="133"/>
      <c r="E13" s="133"/>
      <c r="F13" s="133"/>
      <c r="G13" s="133"/>
      <c r="H13" s="133"/>
      <c r="I13" s="133"/>
      <c r="J13" s="133"/>
      <c r="K13" s="133" t="s">
        <v>187</v>
      </c>
    </row>
    <row r="14" spans="1:11" x14ac:dyDescent="0.2">
      <c r="A14" s="35" t="s">
        <v>49</v>
      </c>
      <c r="B14" s="133"/>
      <c r="C14" s="133" t="s">
        <v>187</v>
      </c>
      <c r="D14" s="133"/>
      <c r="E14" s="133"/>
      <c r="F14" s="133"/>
      <c r="G14" s="133"/>
      <c r="H14" s="133"/>
      <c r="I14" s="133"/>
      <c r="J14" s="133"/>
      <c r="K14" s="133" t="s">
        <v>187</v>
      </c>
    </row>
  </sheetData>
  <sheetProtection algorithmName="SHA-512" hashValue="wY8Idzmsb6ZI3KTUv+FNi8AVfRP4BFjXjF9UyBLgOGHusybTbZ1sDgSBj5xk6AIZQ/VniMWOmrBUNmRZo4jwbg==" saltValue="THyqOLerYSeJsyqI2G89+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210</v>
      </c>
      <c r="B1" s="40" t="s">
        <v>170</v>
      </c>
      <c r="C1" s="40" t="s">
        <v>178</v>
      </c>
      <c r="D1" s="40" t="s">
        <v>1</v>
      </c>
      <c r="E1" s="40" t="s">
        <v>2</v>
      </c>
      <c r="F1" s="40" t="s">
        <v>3</v>
      </c>
      <c r="G1" s="40" t="s">
        <v>269</v>
      </c>
      <c r="H1" s="94" t="s">
        <v>4</v>
      </c>
    </row>
    <row r="2" spans="1:10" x14ac:dyDescent="0.2">
      <c r="A2" s="40" t="s">
        <v>211</v>
      </c>
      <c r="B2" s="138" t="s">
        <v>29</v>
      </c>
      <c r="C2" s="35" t="s">
        <v>169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168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167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</v>
      </c>
      <c r="C5" s="35" t="s">
        <v>169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168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167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2</v>
      </c>
      <c r="C8" s="35" t="s">
        <v>169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168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167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3</v>
      </c>
      <c r="C11" s="35" t="s">
        <v>169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168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167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269</v>
      </c>
      <c r="C14" s="35" t="s">
        <v>169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168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167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165</v>
      </c>
      <c r="C17" s="35" t="s">
        <v>167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212</v>
      </c>
      <c r="B19" s="138" t="s">
        <v>29</v>
      </c>
      <c r="C19" s="35" t="s">
        <v>169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168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167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</v>
      </c>
      <c r="C22" s="35" t="s">
        <v>169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168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167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2</v>
      </c>
      <c r="C25" s="35" t="s">
        <v>169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168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167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3</v>
      </c>
      <c r="C28" s="35" t="s">
        <v>169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168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167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269</v>
      </c>
      <c r="C31" s="35" t="s">
        <v>169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168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167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165</v>
      </c>
      <c r="C34" s="35" t="s">
        <v>167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213</v>
      </c>
      <c r="B36" s="138" t="s">
        <v>29</v>
      </c>
      <c r="C36" s="35" t="s">
        <v>169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168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167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</v>
      </c>
      <c r="C39" s="35" t="s">
        <v>169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168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167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2</v>
      </c>
      <c r="C42" s="35" t="s">
        <v>169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168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167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3</v>
      </c>
      <c r="C45" s="35" t="s">
        <v>169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168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167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269</v>
      </c>
      <c r="C48" s="35" t="s">
        <v>169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168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167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165</v>
      </c>
      <c r="C51" s="35" t="s">
        <v>167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+MTSvuqhG3YDy0ROE5ivlB3LluEg06sZRaCSdXMyj+u7vVmHPKdkpnPNgzKttTNw/F/n+fjl9jYXLDTdRvw1Cw==" saltValue="ZGGP/yC/DdOn7qIgTkSZ8Q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106</v>
      </c>
      <c r="C1" s="23" t="s">
        <v>46</v>
      </c>
      <c r="D1" s="23" t="s">
        <v>47</v>
      </c>
      <c r="E1" s="23" t="s">
        <v>48</v>
      </c>
      <c r="F1" s="23" t="s">
        <v>49</v>
      </c>
      <c r="G1" s="23" t="s">
        <v>107</v>
      </c>
      <c r="H1" s="23" t="s">
        <v>123</v>
      </c>
      <c r="I1" s="23" t="s">
        <v>33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9z5y7HbxU08d2d09W+SInkfXQEECEp+ZEwD5yD3d3Dpx+8ypRLnHy/3hIACl2lnnjyJ53ddPjX6Co23FVq6dfA==" saltValue="EqOiNDZmkPi9GpvLJzsKJ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214</v>
      </c>
    </row>
    <row r="2" spans="1:7" ht="15.75" customHeight="1" x14ac:dyDescent="0.2">
      <c r="B2" s="101"/>
      <c r="C2" s="102" t="s">
        <v>24</v>
      </c>
      <c r="D2" s="103" t="s">
        <v>11</v>
      </c>
      <c r="E2" s="103" t="s">
        <v>10</v>
      </c>
      <c r="F2" s="103" t="s">
        <v>8</v>
      </c>
    </row>
    <row r="3" spans="1:7" ht="15.75" customHeight="1" x14ac:dyDescent="0.2">
      <c r="A3" s="40" t="s">
        <v>215</v>
      </c>
      <c r="B3" s="104"/>
      <c r="C3" s="105"/>
      <c r="D3" s="106"/>
      <c r="E3" s="106"/>
      <c r="F3" s="106"/>
    </row>
    <row r="4" spans="1:7" ht="15.75" customHeight="1" x14ac:dyDescent="0.2">
      <c r="B4" s="107" t="s">
        <v>71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216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217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218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219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222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69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7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268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FNKPRU7hJbyrhCaage4+SLg1hCkrSSOe6O6ThZfrmoptKnRB+leWZPMUQwCUMVmrJUAZLlqYc+Pk7rDhuMJPgQ==" saltValue="nQtNMZVh8TfovWStybBpL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223</v>
      </c>
    </row>
    <row r="2" spans="1:16" x14ac:dyDescent="0.2">
      <c r="A2" s="118" t="s">
        <v>204</v>
      </c>
      <c r="B2" s="119" t="s">
        <v>224</v>
      </c>
      <c r="C2" s="119" t="s">
        <v>225</v>
      </c>
      <c r="D2" s="103" t="s">
        <v>1</v>
      </c>
      <c r="E2" s="103" t="s">
        <v>2</v>
      </c>
      <c r="F2" s="103" t="s">
        <v>3</v>
      </c>
      <c r="G2" s="103" t="s">
        <v>269</v>
      </c>
      <c r="H2" s="103" t="s">
        <v>4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67</v>
      </c>
      <c r="C3" s="43" t="s">
        <v>226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228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229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14</v>
      </c>
      <c r="C7" s="43" t="s">
        <v>226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228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229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</v>
      </c>
      <c r="C11" s="43" t="s">
        <v>226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228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229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17</v>
      </c>
      <c r="C15" s="43" t="s">
        <v>226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228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229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15</v>
      </c>
      <c r="C19" s="43" t="s">
        <v>226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228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229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21</v>
      </c>
      <c r="C23" s="43" t="s">
        <v>226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228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229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230</v>
      </c>
    </row>
    <row r="29" spans="1:16" s="36" customFormat="1" x14ac:dyDescent="0.2">
      <c r="A29" s="121" t="s">
        <v>231</v>
      </c>
      <c r="B29" s="94" t="s">
        <v>224</v>
      </c>
      <c r="C29" s="94" t="s">
        <v>232</v>
      </c>
      <c r="D29" s="103" t="s">
        <v>1</v>
      </c>
      <c r="E29" s="103" t="s">
        <v>2</v>
      </c>
      <c r="F29" s="103" t="s">
        <v>3</v>
      </c>
      <c r="G29" s="103" t="s">
        <v>269</v>
      </c>
      <c r="H29" s="103" t="s">
        <v>4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67</v>
      </c>
      <c r="C30" s="43" t="s">
        <v>226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61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62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14</v>
      </c>
      <c r="C34" s="43" t="s">
        <v>226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61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62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</v>
      </c>
      <c r="C38" s="43" t="s">
        <v>226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61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62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17</v>
      </c>
      <c r="C42" s="43" t="s">
        <v>226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61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62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15</v>
      </c>
      <c r="C46" s="43" t="s">
        <v>226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61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62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21</v>
      </c>
      <c r="C50" s="43" t="s">
        <v>226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61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62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233</v>
      </c>
    </row>
    <row r="56" spans="1:16" s="36" customFormat="1" ht="25.5" x14ac:dyDescent="0.2">
      <c r="A56" s="121" t="s">
        <v>66</v>
      </c>
      <c r="B56" s="94" t="s">
        <v>224</v>
      </c>
      <c r="C56" s="123" t="s">
        <v>234</v>
      </c>
      <c r="D56" s="103" t="s">
        <v>50</v>
      </c>
      <c r="E56" s="103" t="s">
        <v>51</v>
      </c>
      <c r="F56" s="103" t="s">
        <v>52</v>
      </c>
      <c r="G56" s="103" t="s">
        <v>53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35</v>
      </c>
      <c r="C57" s="43" t="s">
        <v>235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236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36</v>
      </c>
      <c r="C59" s="43" t="s">
        <v>235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236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37</v>
      </c>
      <c r="C61" s="43" t="s">
        <v>235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236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237</v>
      </c>
    </row>
    <row r="65" spans="1:16" s="36" customFormat="1" ht="25.5" x14ac:dyDescent="0.2">
      <c r="A65" s="121" t="s">
        <v>22</v>
      </c>
      <c r="B65" s="94" t="s">
        <v>224</v>
      </c>
      <c r="C65" s="123" t="s">
        <v>238</v>
      </c>
      <c r="D65" s="103" t="s">
        <v>1</v>
      </c>
      <c r="E65" s="103" t="s">
        <v>2</v>
      </c>
      <c r="F65" s="103" t="s">
        <v>3</v>
      </c>
      <c r="G65" s="103" t="s">
        <v>269</v>
      </c>
      <c r="H65" s="124" t="s">
        <v>4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69</v>
      </c>
      <c r="C66" s="43" t="s">
        <v>159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6</v>
      </c>
      <c r="C70" s="43" t="s">
        <v>159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7</v>
      </c>
      <c r="C74" s="43" t="s">
        <v>159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12</v>
      </c>
      <c r="C78" s="43" t="s">
        <v>159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67</v>
      </c>
      <c r="C82" s="43" t="s">
        <v>159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14</v>
      </c>
      <c r="C86" s="43" t="s">
        <v>159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</v>
      </c>
      <c r="C90" s="43" t="s">
        <v>159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15</v>
      </c>
      <c r="C94" s="43" t="s">
        <v>159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18</v>
      </c>
      <c r="C98" s="43" t="s">
        <v>159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239</v>
      </c>
    </row>
    <row r="104" spans="1:16" s="36" customFormat="1" ht="25.5" x14ac:dyDescent="0.2">
      <c r="A104" s="121" t="s">
        <v>67</v>
      </c>
      <c r="B104" s="126" t="s">
        <v>162</v>
      </c>
      <c r="C104" s="123" t="s">
        <v>238</v>
      </c>
      <c r="D104" s="103" t="s">
        <v>1</v>
      </c>
      <c r="E104" s="103" t="s">
        <v>2</v>
      </c>
      <c r="F104" s="103" t="s">
        <v>3</v>
      </c>
      <c r="G104" s="103" t="s">
        <v>269</v>
      </c>
      <c r="H104" s="124" t="s">
        <v>4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159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mJnrSzbnoC4Y2ciYBRP22FKeDHGRBvUNVzT8Ludt0PasnmkgoWkjQ1GntanRGhr8KodQpWYDrAg+W5m5CLOuGA==" saltValue="hRPPkG3tm7i/bPoZLz4kM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240</v>
      </c>
    </row>
    <row r="2" spans="1:7" ht="14.25" customHeight="1" x14ac:dyDescent="0.2">
      <c r="A2" s="125" t="s">
        <v>23</v>
      </c>
      <c r="B2" s="119"/>
      <c r="C2" s="40" t="s">
        <v>1</v>
      </c>
      <c r="D2" s="40" t="s">
        <v>2</v>
      </c>
      <c r="E2" s="40" t="s">
        <v>3</v>
      </c>
      <c r="F2" s="40" t="s">
        <v>269</v>
      </c>
      <c r="G2" s="40" t="s">
        <v>4</v>
      </c>
    </row>
    <row r="3" spans="1:7" ht="14.25" customHeight="1" x14ac:dyDescent="0.2">
      <c r="B3" s="113" t="s">
        <v>241</v>
      </c>
      <c r="C3" s="136" t="s">
        <v>242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243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244</v>
      </c>
    </row>
    <row r="6" spans="1:7" ht="14.25" customHeight="1" x14ac:dyDescent="0.2">
      <c r="B6" s="117" t="s">
        <v>55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129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57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245</v>
      </c>
    </row>
    <row r="11" spans="1:7" ht="14.25" customHeight="1" x14ac:dyDescent="0.2">
      <c r="A11" s="104"/>
      <c r="B11" s="113" t="s">
        <v>188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246</v>
      </c>
    </row>
    <row r="14" spans="1:7" ht="14.25" customHeight="1" x14ac:dyDescent="0.2">
      <c r="A14" s="125" t="s">
        <v>231</v>
      </c>
      <c r="B14" s="117" t="s">
        <v>247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248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66</v>
      </c>
      <c r="B16" s="113" t="s">
        <v>249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250</v>
      </c>
    </row>
    <row r="19" spans="1:6" s="104" customFormat="1" ht="14.25" customHeight="1" x14ac:dyDescent="0.2">
      <c r="C19" s="56" t="s">
        <v>46</v>
      </c>
      <c r="D19" s="56" t="s">
        <v>47</v>
      </c>
      <c r="E19" s="56" t="s">
        <v>48</v>
      </c>
      <c r="F19" s="56" t="s">
        <v>49</v>
      </c>
    </row>
    <row r="20" spans="1:6" x14ac:dyDescent="0.2">
      <c r="B20" s="113" t="s">
        <v>190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dzZQroQocDh3+41EsbFRNBprhC0TavonGrl/NGOqwUTf+rxH7gCsv1KkqVU+7Nqh0yl2VYP/Oiayr7aylGZk5Q==" saltValue="6rBx149dZwWLHyNbf3FH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65</v>
      </c>
      <c r="B1" s="40"/>
      <c r="C1" s="40" t="s">
        <v>8</v>
      </c>
      <c r="D1" s="40" t="s">
        <v>11</v>
      </c>
      <c r="E1" s="40" t="s">
        <v>10</v>
      </c>
      <c r="F1" s="119" t="s">
        <v>24</v>
      </c>
    </row>
    <row r="2" spans="1:6" ht="15.75" customHeight="1" x14ac:dyDescent="0.2">
      <c r="A2" s="90" t="s">
        <v>26</v>
      </c>
      <c r="B2" s="90" t="s">
        <v>251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252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251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252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200</v>
      </c>
      <c r="B6" s="90" t="s">
        <v>251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252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54</v>
      </c>
      <c r="B8" s="90" t="s">
        <v>251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252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31</v>
      </c>
      <c r="B10" s="90" t="s">
        <v>251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252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56</v>
      </c>
      <c r="B12" s="90" t="s">
        <v>251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252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dVlAesbFTEu9UMvCQugT22qi6rr1fdwlqsa5NBaUD9ImaVi3o3f5lwq4e2b4T+Zb0GvKr08NHfPbuAJZ3jXC8Q==" saltValue="tfmH4UFdXY1HvuQ73yctx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269</v>
      </c>
      <c r="G1" s="103" t="s">
        <v>4</v>
      </c>
      <c r="H1" s="103" t="s">
        <v>46</v>
      </c>
      <c r="I1" s="103" t="s">
        <v>47</v>
      </c>
      <c r="J1" s="103" t="s">
        <v>48</v>
      </c>
      <c r="K1" s="103" t="s">
        <v>49</v>
      </c>
      <c r="L1" s="103" t="s">
        <v>50</v>
      </c>
      <c r="M1" s="103" t="s">
        <v>51</v>
      </c>
      <c r="N1" s="103" t="s">
        <v>52</v>
      </c>
      <c r="O1" s="103" t="s">
        <v>53</v>
      </c>
    </row>
    <row r="2" spans="1:15" x14ac:dyDescent="0.2">
      <c r="A2" s="40" t="s">
        <v>253</v>
      </c>
    </row>
    <row r="3" spans="1:15" x14ac:dyDescent="0.2">
      <c r="B3" s="59" t="s">
        <v>142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181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199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54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129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31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130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56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254</v>
      </c>
      <c r="B16" s="59"/>
    </row>
    <row r="17" spans="2:15" x14ac:dyDescent="0.2">
      <c r="B17" s="90" t="s">
        <v>271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60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59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44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EY/WOOY3hDoexI7X+vXprslnhGVBy0eLZxzeLDUYxe2YQaMhSh6URsEa8meUaFS2wjeWxPibOUfaG1+1DSuHYA==" saltValue="PnnFWBW7G/6ZBIH+Umf7u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269</v>
      </c>
      <c r="G1" s="40" t="s">
        <v>4</v>
      </c>
    </row>
    <row r="2" spans="1:7" x14ac:dyDescent="0.2">
      <c r="A2" s="40" t="s">
        <v>255</v>
      </c>
    </row>
    <row r="3" spans="1:7" x14ac:dyDescent="0.2">
      <c r="B3" s="59" t="s">
        <v>63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256</v>
      </c>
      <c r="B4" s="59"/>
      <c r="C4" s="127"/>
      <c r="D4" s="127"/>
      <c r="E4" s="127"/>
      <c r="F4" s="127"/>
      <c r="G4" s="127"/>
    </row>
    <row r="5" spans="1:7" x14ac:dyDescent="0.2">
      <c r="B5" s="90" t="s">
        <v>176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krNzJ3eW4toN5jJI+N4LvI+EearFjPSouwpIn7EowseQpjDKyuUE9+c4Gdo/dgrV5nVOYFfI521xrGZIawnjyQ==" saltValue="3sHMxJ362JHhuhYSnhCP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65</v>
      </c>
      <c r="B1" s="40" t="s">
        <v>257</v>
      </c>
      <c r="C1" s="125" t="s">
        <v>258</v>
      </c>
      <c r="D1" s="40" t="s">
        <v>1</v>
      </c>
      <c r="E1" s="40" t="s">
        <v>2</v>
      </c>
      <c r="F1" s="40" t="s">
        <v>3</v>
      </c>
      <c r="G1" s="40" t="s">
        <v>269</v>
      </c>
      <c r="H1" s="40" t="s">
        <v>4</v>
      </c>
    </row>
    <row r="2" spans="1:9" x14ac:dyDescent="0.2">
      <c r="A2" s="52" t="s">
        <v>270</v>
      </c>
      <c r="B2" s="52" t="s">
        <v>67</v>
      </c>
      <c r="C2" s="52" t="s">
        <v>259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260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261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55</v>
      </c>
      <c r="B5" s="52" t="s">
        <v>62</v>
      </c>
      <c r="C5" s="52" t="s">
        <v>259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261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61</v>
      </c>
      <c r="C7" s="52" t="s">
        <v>259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261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129</v>
      </c>
      <c r="B9" s="52" t="s">
        <v>62</v>
      </c>
      <c r="C9" s="52" t="s">
        <v>259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261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61</v>
      </c>
      <c r="C11" s="52" t="s">
        <v>259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261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58</v>
      </c>
      <c r="B13" s="52" t="s">
        <v>62</v>
      </c>
      <c r="C13" s="52" t="s">
        <v>259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261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61</v>
      </c>
      <c r="C15" s="52" t="s">
        <v>259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261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59</v>
      </c>
      <c r="B17" s="52" t="s">
        <v>25</v>
      </c>
      <c r="C17" s="52" t="s">
        <v>259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260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271</v>
      </c>
      <c r="B19" s="52" t="s">
        <v>25</v>
      </c>
      <c r="C19" s="52" t="s">
        <v>259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260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60</v>
      </c>
      <c r="B21" s="52" t="s">
        <v>25</v>
      </c>
      <c r="C21" s="52" t="s">
        <v>259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260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75</v>
      </c>
      <c r="B23" s="52" t="s">
        <v>67</v>
      </c>
      <c r="C23" s="52" t="s">
        <v>259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261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76</v>
      </c>
      <c r="B26" s="52" t="s">
        <v>67</v>
      </c>
      <c r="C26" s="52" t="s">
        <v>259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261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77</v>
      </c>
      <c r="B29" s="52" t="s">
        <v>67</v>
      </c>
      <c r="C29" s="52" t="s">
        <v>259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261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78</v>
      </c>
      <c r="B32" s="52" t="s">
        <v>67</v>
      </c>
      <c r="C32" s="52" t="s">
        <v>259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261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79</v>
      </c>
      <c r="B35" s="52" t="s">
        <v>67</v>
      </c>
      <c r="C35" s="52" t="s">
        <v>259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260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261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57</v>
      </c>
      <c r="B38" s="52" t="s">
        <v>67</v>
      </c>
      <c r="C38" s="52" t="s">
        <v>259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260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261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14</v>
      </c>
      <c r="C41" s="52" t="s">
        <v>259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260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261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80</v>
      </c>
      <c r="B44" s="52" t="s">
        <v>67</v>
      </c>
      <c r="C44" s="52" t="s">
        <v>259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260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81</v>
      </c>
      <c r="B46" s="52" t="s">
        <v>67</v>
      </c>
      <c r="C46" s="52" t="s">
        <v>259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260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188</v>
      </c>
      <c r="B48" s="52" t="s">
        <v>12</v>
      </c>
      <c r="C48" s="52" t="s">
        <v>259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260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NiSZHpod9KTWMXtR+0A7PDkKcYPEgx7OPsGV6uPDaeamOIpuafcKz7WBIvaYUy8XzmdPNDIxVlyMk/L3tqV0Tg==" saltValue="YCA0371VxIATN3U463iP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2" sqref="D2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65</v>
      </c>
      <c r="B1" s="119" t="s">
        <v>257</v>
      </c>
      <c r="C1" s="119"/>
      <c r="D1" s="40" t="s">
        <v>50</v>
      </c>
      <c r="E1" s="40" t="s">
        <v>51</v>
      </c>
      <c r="F1" s="40" t="s">
        <v>52</v>
      </c>
      <c r="G1" s="40" t="s">
        <v>53</v>
      </c>
      <c r="H1" s="94"/>
    </row>
    <row r="2" spans="1:8" x14ac:dyDescent="0.2">
      <c r="A2" s="43" t="s">
        <v>82</v>
      </c>
      <c r="B2" s="35" t="s">
        <v>38</v>
      </c>
      <c r="C2" s="43" t="s">
        <v>259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260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83</v>
      </c>
      <c r="B4" s="35" t="s">
        <v>38</v>
      </c>
      <c r="C4" s="43" t="s">
        <v>259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260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84</v>
      </c>
      <c r="B6" s="35" t="s">
        <v>38</v>
      </c>
      <c r="C6" s="43" t="s">
        <v>259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260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fN8rpjE4QizjRqX8yuSch8/j5LNeeI80ZrAjf/TQDR9WhwLbEG5g3MwxEP8/tsgVswxxuZmz91dkYfl55wlYfg==" saltValue="XyIUiIwu4/e3T+M+8Ewk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202</v>
      </c>
      <c r="B2" s="41" t="s">
        <v>203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69</v>
      </c>
      <c r="C3" s="75">
        <v>2.7000000000000001E-3</v>
      </c>
    </row>
    <row r="4" spans="1:8" ht="15.75" customHeight="1" x14ac:dyDescent="0.2">
      <c r="B4" s="24" t="s">
        <v>6</v>
      </c>
      <c r="C4" s="75">
        <v>0.1966</v>
      </c>
    </row>
    <row r="5" spans="1:8" ht="15.75" customHeight="1" x14ac:dyDescent="0.2">
      <c r="B5" s="24" t="s">
        <v>7</v>
      </c>
      <c r="C5" s="75">
        <v>6.2100000000000002E-2</v>
      </c>
    </row>
    <row r="6" spans="1:8" ht="15.75" customHeight="1" x14ac:dyDescent="0.2">
      <c r="B6" s="24" t="s">
        <v>9</v>
      </c>
      <c r="C6" s="75">
        <v>0.29289999999999999</v>
      </c>
    </row>
    <row r="7" spans="1:8" ht="15.75" customHeight="1" x14ac:dyDescent="0.2">
      <c r="B7" s="24" t="s">
        <v>12</v>
      </c>
      <c r="C7" s="75">
        <v>0.24709999999999999</v>
      </c>
    </row>
    <row r="8" spans="1:8" ht="15.75" customHeight="1" x14ac:dyDescent="0.2">
      <c r="B8" s="24" t="s">
        <v>268</v>
      </c>
      <c r="C8" s="75">
        <v>4.7999999999999996E-3</v>
      </c>
    </row>
    <row r="9" spans="1:8" ht="15.75" customHeight="1" x14ac:dyDescent="0.2">
      <c r="B9" s="24" t="s">
        <v>25</v>
      </c>
      <c r="C9" s="75">
        <v>0.13200000000000001</v>
      </c>
    </row>
    <row r="10" spans="1:8" ht="15.75" customHeight="1" x14ac:dyDescent="0.2">
      <c r="B10" s="24" t="s">
        <v>13</v>
      </c>
      <c r="C10" s="75">
        <v>6.1800000000000001E-2</v>
      </c>
    </row>
    <row r="11" spans="1:8" ht="15.75" customHeight="1" x14ac:dyDescent="0.2">
      <c r="B11" s="32" t="s">
        <v>122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28</v>
      </c>
      <c r="B13" s="41" t="s">
        <v>203</v>
      </c>
      <c r="C13" s="23" t="s">
        <v>2</v>
      </c>
      <c r="D13" s="23" t="s">
        <v>3</v>
      </c>
      <c r="E13" s="23" t="s">
        <v>269</v>
      </c>
      <c r="F13" s="23" t="s">
        <v>4</v>
      </c>
      <c r="G13" s="24"/>
    </row>
    <row r="14" spans="1:8" ht="15.75" customHeight="1" x14ac:dyDescent="0.2">
      <c r="B14" s="24" t="s">
        <v>67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14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15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17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18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20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21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122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29</v>
      </c>
      <c r="B25" s="41" t="s">
        <v>203</v>
      </c>
      <c r="C25" s="41" t="s">
        <v>29</v>
      </c>
      <c r="D25" s="24"/>
      <c r="E25" s="24"/>
      <c r="F25" s="24"/>
      <c r="G25" s="24"/>
      <c r="H25" s="24"/>
    </row>
    <row r="26" spans="1:8" ht="15.75" customHeight="1" x14ac:dyDescent="0.2">
      <c r="B26" s="24" t="s">
        <v>35</v>
      </c>
      <c r="C26" s="75">
        <v>0.10082724000000001</v>
      </c>
    </row>
    <row r="27" spans="1:8" ht="15.75" customHeight="1" x14ac:dyDescent="0.2">
      <c r="B27" s="24" t="s">
        <v>36</v>
      </c>
      <c r="C27" s="75">
        <v>3.1206000000000002E-4</v>
      </c>
    </row>
    <row r="28" spans="1:8" ht="15.75" customHeight="1" x14ac:dyDescent="0.2">
      <c r="B28" s="24" t="s">
        <v>37</v>
      </c>
      <c r="C28" s="75">
        <v>0.15891214000000001</v>
      </c>
    </row>
    <row r="29" spans="1:8" ht="15.75" customHeight="1" x14ac:dyDescent="0.2">
      <c r="B29" s="24" t="s">
        <v>38</v>
      </c>
      <c r="C29" s="75">
        <v>0.12598688999999999</v>
      </c>
    </row>
    <row r="30" spans="1:8" ht="15.75" customHeight="1" x14ac:dyDescent="0.2">
      <c r="B30" s="24" t="s">
        <v>39</v>
      </c>
      <c r="C30" s="75">
        <v>0.12434007</v>
      </c>
    </row>
    <row r="31" spans="1:8" ht="15.75" customHeight="1" x14ac:dyDescent="0.2">
      <c r="B31" s="24" t="s">
        <v>40</v>
      </c>
      <c r="C31" s="75">
        <v>3.9028409999999999E-2</v>
      </c>
    </row>
    <row r="32" spans="1:8" ht="15.75" customHeight="1" x14ac:dyDescent="0.2">
      <c r="B32" s="24" t="s">
        <v>41</v>
      </c>
      <c r="C32" s="75">
        <v>8.5254999999999999E-4</v>
      </c>
    </row>
    <row r="33" spans="2:3" ht="15.75" customHeight="1" x14ac:dyDescent="0.2">
      <c r="B33" s="24" t="s">
        <v>42</v>
      </c>
      <c r="C33" s="75">
        <v>6.8467810000000004E-2</v>
      </c>
    </row>
    <row r="34" spans="2:3" ht="15.75" customHeight="1" x14ac:dyDescent="0.2">
      <c r="B34" s="24" t="s">
        <v>43</v>
      </c>
      <c r="C34" s="75">
        <v>0.38127283000000001</v>
      </c>
    </row>
    <row r="35" spans="2:3" ht="15.75" customHeight="1" x14ac:dyDescent="0.2">
      <c r="B35" s="32" t="s">
        <v>122</v>
      </c>
      <c r="C35" s="70">
        <f>SUM(C26:C34)</f>
        <v>1</v>
      </c>
    </row>
  </sheetData>
  <sheetProtection algorithmName="SHA-512" hashValue="nhWrpPafHKRfMH8R+QaQbLx1Zn0+pPrq0Eh0EDGVjPvJp+mufsm6jGyzqE+NWFw2pJJdRvAYXLwDzZzgosD63g==" saltValue="rP9SQpTZlwK8quhNMU/x/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269</v>
      </c>
      <c r="G1" s="16" t="s">
        <v>4</v>
      </c>
    </row>
    <row r="2" spans="1:15" ht="15.75" customHeight="1" x14ac:dyDescent="0.2">
      <c r="A2" s="6" t="s">
        <v>109</v>
      </c>
      <c r="B2" s="11" t="s">
        <v>111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112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110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113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108</v>
      </c>
      <c r="B8" s="7" t="s">
        <v>114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115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117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66</v>
      </c>
      <c r="C13" s="16" t="s">
        <v>1</v>
      </c>
      <c r="D13" s="16" t="s">
        <v>2</v>
      </c>
      <c r="E13" s="16" t="s">
        <v>3</v>
      </c>
      <c r="F13" s="16" t="s">
        <v>269</v>
      </c>
      <c r="G13" s="16" t="s">
        <v>4</v>
      </c>
      <c r="H13" s="23" t="s">
        <v>50</v>
      </c>
      <c r="I13" s="23" t="s">
        <v>51</v>
      </c>
      <c r="J13" s="23" t="s">
        <v>52</v>
      </c>
      <c r="K13" s="23" t="s">
        <v>53</v>
      </c>
      <c r="L13" s="23" t="s">
        <v>46</v>
      </c>
      <c r="M13" s="23" t="s">
        <v>47</v>
      </c>
      <c r="N13" s="23" t="s">
        <v>48</v>
      </c>
      <c r="O13" s="23" t="s">
        <v>49</v>
      </c>
    </row>
    <row r="14" spans="1:15" ht="15.75" customHeight="1" x14ac:dyDescent="0.2">
      <c r="B14" s="16" t="s">
        <v>124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64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2MEAWDUmtbOn6iwx7EUzotk9wnEC7EESU8WkkfySnhsNPuWkJbN9yum00TFMAQRCIYF6kE08KdNSVI7dKBKSw==" saltValue="dZcnwFo/9+ZYpzdwhtZ63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269</v>
      </c>
      <c r="G1" s="12" t="s">
        <v>4</v>
      </c>
    </row>
    <row r="2" spans="1:7" x14ac:dyDescent="0.2">
      <c r="A2" s="3" t="s">
        <v>22</v>
      </c>
      <c r="B2" s="43" t="s">
        <v>159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xszTRrMe1YYInZ3ZR6CDFzbTf2qLHgLscQ12kWGUmrj3oG2HhA1MjLC7J7o1ZGDFSSYfm6y9M91cu0TESXxciA==" saltValue="h5RR7hD3fdpReChEImDOr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131</v>
      </c>
      <c r="B1" s="4" t="s">
        <v>138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132</v>
      </c>
      <c r="B2" s="14" t="s">
        <v>136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133</v>
      </c>
      <c r="B4" s="14" t="s">
        <v>136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134</v>
      </c>
      <c r="B6" s="14" t="s">
        <v>136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29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135</v>
      </c>
      <c r="B10" s="16" t="s">
        <v>140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139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70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163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3vkYlFCCeoj+F8DzD4sHyJkxzwBnPo8rCz2BR/it/uyJEzK5ZbJlBk7RVFyLeHWWxiAJMDRzcLP2BTw3L7AeBw==" saltValue="UjDNzlAkYopXz3gJK1cnL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171</v>
      </c>
      <c r="B1" s="51" t="s">
        <v>170</v>
      </c>
      <c r="C1" s="51" t="s">
        <v>169</v>
      </c>
      <c r="D1" s="51" t="s">
        <v>168</v>
      </c>
      <c r="E1" s="51" t="s">
        <v>167</v>
      </c>
    </row>
    <row r="2" spans="1:5" x14ac:dyDescent="0.2">
      <c r="A2" s="49" t="s">
        <v>166</v>
      </c>
      <c r="B2" s="46" t="s">
        <v>29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269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165</v>
      </c>
      <c r="C7" s="45"/>
      <c r="D7" s="44"/>
      <c r="E7" s="80"/>
    </row>
    <row r="9" spans="1:5" x14ac:dyDescent="0.2">
      <c r="A9" s="49" t="s">
        <v>191</v>
      </c>
      <c r="B9" s="46" t="s">
        <v>29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165</v>
      </c>
      <c r="C14" s="45"/>
      <c r="D14" s="44"/>
      <c r="E14" s="80" t="s">
        <v>187</v>
      </c>
    </row>
    <row r="16" spans="1:5" x14ac:dyDescent="0.2">
      <c r="A16" s="49" t="s">
        <v>192</v>
      </c>
      <c r="B16" s="46" t="s">
        <v>29</v>
      </c>
      <c r="C16" s="80"/>
      <c r="D16" s="80" t="s">
        <v>187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187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187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187</v>
      </c>
      <c r="E19" s="57" t="str">
        <f>IF(E$7="","",E$7)</f>
        <v/>
      </c>
    </row>
    <row r="20" spans="1:5" x14ac:dyDescent="0.2">
      <c r="A20" s="47"/>
      <c r="B20" s="46" t="s">
        <v>269</v>
      </c>
      <c r="C20" s="80"/>
      <c r="D20" s="80" t="s">
        <v>187</v>
      </c>
      <c r="E20" s="57" t="str">
        <f>IF(E$7="","",E$7)</f>
        <v/>
      </c>
    </row>
    <row r="21" spans="1:5" x14ac:dyDescent="0.2">
      <c r="A21" s="47"/>
      <c r="B21" s="46" t="s">
        <v>165</v>
      </c>
      <c r="C21" s="45"/>
      <c r="D21" s="44"/>
      <c r="E21" s="80"/>
    </row>
  </sheetData>
  <sheetProtection algorithmName="SHA-512" hashValue="RdheyecCOxerEjfzWKXRA3dmxByFmcke+kZtWqSf66dbUNA0FkY/kRQb6Av8dwiTbXXziplC1W0+DAIIj1twJA==" saltValue="mZYEsG8qEcRhgUZ/e1wF8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157</v>
      </c>
      <c r="B1" s="51" t="s">
        <v>174</v>
      </c>
      <c r="C1" s="61" t="s">
        <v>175</v>
      </c>
      <c r="D1" s="61" t="s">
        <v>179</v>
      </c>
    </row>
    <row r="2" spans="1:4" x14ac:dyDescent="0.2">
      <c r="A2" s="61" t="s">
        <v>65</v>
      </c>
      <c r="B2" s="46" t="s">
        <v>63</v>
      </c>
      <c r="C2" s="46" t="s">
        <v>176</v>
      </c>
      <c r="D2" s="80"/>
    </row>
    <row r="3" spans="1:4" x14ac:dyDescent="0.2">
      <c r="A3" s="61" t="s">
        <v>178</v>
      </c>
      <c r="B3" s="46" t="s">
        <v>169</v>
      </c>
      <c r="C3" s="46" t="s">
        <v>177</v>
      </c>
      <c r="D3" s="80"/>
    </row>
  </sheetData>
  <sheetProtection algorithmName="SHA-512" hashValue="WpxjI9/FVumhv9zI/RGqZQSjzUL+r8NwNE+A2Bjcg0atpQgTgA8G/y4iVCR7t+Z9g90JVPBFNjIZs8gyIyAZ4A==" saltValue="gGDhhLQLJeLgwbM8I0EvN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65</v>
      </c>
      <c r="B1" s="62" t="str">
        <f>"Baseline ("&amp;start_year&amp;") coverage"</f>
        <v>Baseline (2017) coverage</v>
      </c>
      <c r="C1" s="53" t="s">
        <v>193</v>
      </c>
      <c r="D1" s="53" t="s">
        <v>264</v>
      </c>
      <c r="E1" s="53" t="s">
        <v>198</v>
      </c>
    </row>
    <row r="2" spans="1:5" ht="15.75" customHeight="1" x14ac:dyDescent="0.2">
      <c r="A2" s="52" t="s">
        <v>26</v>
      </c>
      <c r="B2" s="81">
        <v>0</v>
      </c>
      <c r="C2" s="81">
        <v>0.95</v>
      </c>
      <c r="D2" s="137">
        <v>25</v>
      </c>
      <c r="E2" s="82" t="s">
        <v>194</v>
      </c>
    </row>
    <row r="3" spans="1:5" ht="15.75" customHeight="1" x14ac:dyDescent="0.2">
      <c r="A3" s="52" t="s">
        <v>82</v>
      </c>
      <c r="B3" s="81">
        <v>0</v>
      </c>
      <c r="C3" s="81">
        <v>0.95</v>
      </c>
      <c r="D3" s="137">
        <v>1</v>
      </c>
      <c r="E3" s="82" t="s">
        <v>194</v>
      </c>
    </row>
    <row r="4" spans="1:5" ht="15.75" customHeight="1" x14ac:dyDescent="0.2">
      <c r="A4" s="52" t="s">
        <v>58</v>
      </c>
      <c r="B4" s="81">
        <v>0</v>
      </c>
      <c r="C4" s="81">
        <v>0.95</v>
      </c>
      <c r="D4" s="137">
        <v>90</v>
      </c>
      <c r="E4" s="82" t="s">
        <v>194</v>
      </c>
    </row>
    <row r="5" spans="1:5" ht="15.75" customHeight="1" x14ac:dyDescent="0.2">
      <c r="A5" s="52" t="s">
        <v>142</v>
      </c>
      <c r="B5" s="81">
        <v>0</v>
      </c>
      <c r="C5" s="81">
        <v>0.95</v>
      </c>
      <c r="D5" s="137">
        <v>1</v>
      </c>
      <c r="E5" s="82" t="s">
        <v>194</v>
      </c>
    </row>
    <row r="6" spans="1:5" ht="15.75" customHeight="1" x14ac:dyDescent="0.2">
      <c r="A6" s="52" t="s">
        <v>190</v>
      </c>
      <c r="B6" s="81">
        <v>0</v>
      </c>
      <c r="C6" s="81">
        <v>0.95</v>
      </c>
      <c r="D6" s="137">
        <v>0.82</v>
      </c>
      <c r="E6" s="82" t="s">
        <v>194</v>
      </c>
    </row>
    <row r="7" spans="1:5" ht="15.75" customHeight="1" x14ac:dyDescent="0.2">
      <c r="A7" s="52" t="s">
        <v>271</v>
      </c>
      <c r="B7" s="81">
        <v>0.36</v>
      </c>
      <c r="C7" s="81">
        <v>0.95</v>
      </c>
      <c r="D7" s="137">
        <v>0.25</v>
      </c>
      <c r="E7" s="82" t="s">
        <v>194</v>
      </c>
    </row>
    <row r="8" spans="1:5" ht="15.75" customHeight="1" x14ac:dyDescent="0.2">
      <c r="A8" s="52" t="s">
        <v>60</v>
      </c>
      <c r="B8" s="81">
        <v>0</v>
      </c>
      <c r="C8" s="81">
        <v>0.95</v>
      </c>
      <c r="D8" s="137">
        <v>0.75</v>
      </c>
      <c r="E8" s="82" t="s">
        <v>194</v>
      </c>
    </row>
    <row r="9" spans="1:5" ht="15.75" customHeight="1" x14ac:dyDescent="0.2">
      <c r="A9" s="52" t="s">
        <v>59</v>
      </c>
      <c r="B9" s="81">
        <v>0</v>
      </c>
      <c r="C9" s="81">
        <v>0.95</v>
      </c>
      <c r="D9" s="137">
        <v>0.19</v>
      </c>
      <c r="E9" s="82" t="s">
        <v>194</v>
      </c>
    </row>
    <row r="10" spans="1:5" ht="15.75" customHeight="1" x14ac:dyDescent="0.2">
      <c r="A10" s="59" t="s">
        <v>181</v>
      </c>
      <c r="B10" s="81">
        <v>0</v>
      </c>
      <c r="C10" s="81">
        <v>0.95</v>
      </c>
      <c r="D10" s="137">
        <v>0.73</v>
      </c>
      <c r="E10" s="82" t="s">
        <v>194</v>
      </c>
    </row>
    <row r="11" spans="1:5" ht="15.75" customHeight="1" x14ac:dyDescent="0.2">
      <c r="A11" s="59" t="s">
        <v>199</v>
      </c>
      <c r="B11" s="81">
        <v>0</v>
      </c>
      <c r="C11" s="81">
        <v>0.95</v>
      </c>
      <c r="D11" s="137">
        <v>1.78</v>
      </c>
      <c r="E11" s="82" t="s">
        <v>194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194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194</v>
      </c>
    </row>
    <row r="14" spans="1:5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194</v>
      </c>
    </row>
    <row r="15" spans="1:5" ht="15.75" customHeight="1" x14ac:dyDescent="0.2">
      <c r="A15" s="11" t="s">
        <v>200</v>
      </c>
      <c r="B15" s="81">
        <v>0</v>
      </c>
      <c r="C15" s="81">
        <v>0.95</v>
      </c>
      <c r="D15" s="137">
        <v>1.78</v>
      </c>
      <c r="E15" s="82" t="s">
        <v>194</v>
      </c>
    </row>
    <row r="16" spans="1:5" ht="15.75" customHeight="1" x14ac:dyDescent="0.2">
      <c r="A16" s="52" t="s">
        <v>54</v>
      </c>
      <c r="B16" s="81">
        <v>0.34599999999999997</v>
      </c>
      <c r="C16" s="81">
        <v>0.95</v>
      </c>
      <c r="D16" s="137">
        <v>2.06</v>
      </c>
      <c r="E16" s="82" t="s">
        <v>194</v>
      </c>
    </row>
    <row r="17" spans="1:5" ht="15.75" customHeight="1" x14ac:dyDescent="0.2">
      <c r="A17" s="52" t="s">
        <v>44</v>
      </c>
      <c r="B17" s="81">
        <v>0.80800000000000005</v>
      </c>
      <c r="C17" s="81">
        <v>0.95</v>
      </c>
      <c r="D17" s="137">
        <v>0.05</v>
      </c>
      <c r="E17" s="82" t="s">
        <v>194</v>
      </c>
    </row>
    <row r="18" spans="1:5" ht="15.95" customHeight="1" x14ac:dyDescent="0.2">
      <c r="A18" s="52" t="s">
        <v>166</v>
      </c>
      <c r="B18" s="81">
        <v>0</v>
      </c>
      <c r="C18" s="81">
        <v>0.95</v>
      </c>
      <c r="D18" s="137">
        <v>5</v>
      </c>
      <c r="E18" s="82" t="s">
        <v>194</v>
      </c>
    </row>
    <row r="19" spans="1:5" ht="15.75" customHeight="1" x14ac:dyDescent="0.2">
      <c r="A19" s="52" t="s">
        <v>191</v>
      </c>
      <c r="B19" s="81">
        <v>0</v>
      </c>
      <c r="C19" s="81">
        <v>0.95</v>
      </c>
      <c r="D19" s="137">
        <v>5</v>
      </c>
      <c r="E19" s="82" t="s">
        <v>194</v>
      </c>
    </row>
    <row r="20" spans="1:5" ht="15.75" customHeight="1" x14ac:dyDescent="0.2">
      <c r="A20" s="52" t="s">
        <v>192</v>
      </c>
      <c r="B20" s="81">
        <v>0</v>
      </c>
      <c r="C20" s="81">
        <v>0.95</v>
      </c>
      <c r="D20" s="137">
        <v>5</v>
      </c>
      <c r="E20" s="82" t="s">
        <v>194</v>
      </c>
    </row>
    <row r="21" spans="1:5" ht="15.75" customHeight="1" x14ac:dyDescent="0.2">
      <c r="A21" s="52" t="s">
        <v>188</v>
      </c>
      <c r="B21" s="81">
        <v>0</v>
      </c>
      <c r="C21" s="81">
        <v>0.95</v>
      </c>
      <c r="D21" s="137">
        <v>8.84</v>
      </c>
      <c r="E21" s="82" t="s">
        <v>194</v>
      </c>
    </row>
    <row r="22" spans="1:5" ht="15.75" customHeight="1" x14ac:dyDescent="0.2">
      <c r="A22" s="52" t="s">
        <v>129</v>
      </c>
      <c r="B22" s="81">
        <v>0</v>
      </c>
      <c r="C22" s="81">
        <v>0.95</v>
      </c>
      <c r="D22" s="137">
        <v>50</v>
      </c>
      <c r="E22" s="82" t="s">
        <v>194</v>
      </c>
    </row>
    <row r="23" spans="1:5" ht="15.75" customHeight="1" x14ac:dyDescent="0.2">
      <c r="A23" s="52" t="s">
        <v>31</v>
      </c>
      <c r="B23" s="81">
        <v>0.50800000000000001</v>
      </c>
      <c r="C23" s="81">
        <v>0.95</v>
      </c>
      <c r="D23" s="137">
        <v>2.61</v>
      </c>
      <c r="E23" s="82" t="s">
        <v>194</v>
      </c>
    </row>
    <row r="24" spans="1:5" ht="15.75" customHeight="1" x14ac:dyDescent="0.2">
      <c r="A24" s="52" t="s">
        <v>84</v>
      </c>
      <c r="B24" s="81">
        <v>0</v>
      </c>
      <c r="C24" s="81">
        <v>0.95</v>
      </c>
      <c r="D24" s="137">
        <v>1</v>
      </c>
      <c r="E24" s="82" t="s">
        <v>194</v>
      </c>
    </row>
    <row r="25" spans="1:5" ht="15.75" customHeight="1" x14ac:dyDescent="0.2">
      <c r="A25" s="52" t="s">
        <v>83</v>
      </c>
      <c r="B25" s="81">
        <v>0</v>
      </c>
      <c r="C25" s="81">
        <v>0.95</v>
      </c>
      <c r="D25" s="137">
        <v>1</v>
      </c>
      <c r="E25" s="82" t="s">
        <v>194</v>
      </c>
    </row>
    <row r="26" spans="1:5" ht="15.75" customHeight="1" x14ac:dyDescent="0.2">
      <c r="A26" s="52" t="s">
        <v>130</v>
      </c>
      <c r="B26" s="81">
        <v>0.1</v>
      </c>
      <c r="C26" s="81">
        <v>0.95</v>
      </c>
      <c r="D26" s="137">
        <v>4.6500000000000004</v>
      </c>
      <c r="E26" s="82" t="s">
        <v>194</v>
      </c>
    </row>
    <row r="27" spans="1:5" ht="15.75" customHeight="1" x14ac:dyDescent="0.2">
      <c r="A27" s="52" t="s">
        <v>56</v>
      </c>
      <c r="B27" s="81">
        <v>0.3538</v>
      </c>
      <c r="C27" s="81">
        <v>0.95</v>
      </c>
      <c r="D27" s="137">
        <v>3.78</v>
      </c>
      <c r="E27" s="82" t="s">
        <v>194</v>
      </c>
    </row>
    <row r="28" spans="1:5" ht="15.75" customHeight="1" x14ac:dyDescent="0.2">
      <c r="A28" s="52" t="s">
        <v>80</v>
      </c>
      <c r="B28" s="81">
        <v>0</v>
      </c>
      <c r="C28" s="81">
        <v>0.95</v>
      </c>
      <c r="D28" s="137">
        <v>1</v>
      </c>
      <c r="E28" s="82" t="s">
        <v>194</v>
      </c>
    </row>
    <row r="29" spans="1:5" ht="15.75" customHeight="1" x14ac:dyDescent="0.2">
      <c r="A29" s="52" t="s">
        <v>55</v>
      </c>
      <c r="B29" s="81">
        <v>0</v>
      </c>
      <c r="C29" s="81">
        <v>0.95</v>
      </c>
      <c r="D29" s="137">
        <v>48</v>
      </c>
      <c r="E29" s="82" t="s">
        <v>194</v>
      </c>
    </row>
    <row r="30" spans="1:5" ht="15.75" customHeight="1" x14ac:dyDescent="0.2">
      <c r="A30" s="52" t="s">
        <v>63</v>
      </c>
      <c r="B30" s="81">
        <v>0</v>
      </c>
      <c r="C30" s="81">
        <v>0.95</v>
      </c>
      <c r="D30" s="137">
        <v>65</v>
      </c>
      <c r="E30" s="82" t="s">
        <v>194</v>
      </c>
    </row>
    <row r="31" spans="1:5" ht="15.75" customHeight="1" x14ac:dyDescent="0.2">
      <c r="A31" s="52" t="s">
        <v>270</v>
      </c>
      <c r="B31" s="81">
        <v>0.89970000000000006</v>
      </c>
      <c r="C31" s="81">
        <v>0.95</v>
      </c>
      <c r="D31" s="137">
        <v>0.41</v>
      </c>
      <c r="E31" s="82" t="s">
        <v>194</v>
      </c>
    </row>
    <row r="32" spans="1:5" ht="15.75" customHeight="1" x14ac:dyDescent="0.2">
      <c r="A32" s="52" t="s">
        <v>79</v>
      </c>
      <c r="B32" s="81">
        <v>0.80700000000000005</v>
      </c>
      <c r="C32" s="81">
        <v>0.95</v>
      </c>
      <c r="D32" s="137">
        <v>0.9</v>
      </c>
      <c r="E32" s="82" t="s">
        <v>194</v>
      </c>
    </row>
    <row r="33" spans="1:6" ht="15.75" customHeight="1" x14ac:dyDescent="0.2">
      <c r="A33" s="52" t="s">
        <v>78</v>
      </c>
      <c r="B33" s="81">
        <v>0.73199999999999998</v>
      </c>
      <c r="C33" s="81">
        <v>0.95</v>
      </c>
      <c r="D33" s="137">
        <v>0.9</v>
      </c>
      <c r="E33" s="82" t="s">
        <v>194</v>
      </c>
    </row>
    <row r="34" spans="1:6" ht="15.75" customHeight="1" x14ac:dyDescent="0.2">
      <c r="A34" s="52" t="s">
        <v>77</v>
      </c>
      <c r="B34" s="81">
        <v>0.316</v>
      </c>
      <c r="C34" s="81">
        <v>0.95</v>
      </c>
      <c r="D34" s="137">
        <v>79</v>
      </c>
      <c r="E34" s="82" t="s">
        <v>194</v>
      </c>
    </row>
    <row r="35" spans="1:6" ht="15.75" customHeight="1" x14ac:dyDescent="0.2">
      <c r="A35" s="52" t="s">
        <v>75</v>
      </c>
      <c r="B35" s="81">
        <v>0.59699999999999998</v>
      </c>
      <c r="C35" s="81">
        <v>0.95</v>
      </c>
      <c r="D35" s="137">
        <v>31</v>
      </c>
      <c r="E35" s="82" t="s">
        <v>194</v>
      </c>
    </row>
    <row r="36" spans="1:6" s="36" customFormat="1" ht="15.75" customHeight="1" x14ac:dyDescent="0.2">
      <c r="A36" s="52" t="s">
        <v>76</v>
      </c>
      <c r="B36" s="81">
        <v>0.19900000000000001</v>
      </c>
      <c r="C36" s="81">
        <v>0.95</v>
      </c>
      <c r="D36" s="137">
        <v>102</v>
      </c>
      <c r="E36" s="82" t="s">
        <v>194</v>
      </c>
      <c r="F36" s="35"/>
    </row>
    <row r="37" spans="1:6" ht="15.75" customHeight="1" x14ac:dyDescent="0.2">
      <c r="A37" s="52" t="s">
        <v>81</v>
      </c>
      <c r="B37" s="81">
        <v>0.13400000000000001</v>
      </c>
      <c r="C37" s="81">
        <v>0.95</v>
      </c>
      <c r="D37" s="137">
        <v>5.53</v>
      </c>
      <c r="E37" s="82" t="s">
        <v>194</v>
      </c>
    </row>
    <row r="38" spans="1:6" ht="15.75" customHeight="1" x14ac:dyDescent="0.2">
      <c r="A38" s="52" t="s">
        <v>57</v>
      </c>
      <c r="B38" s="81">
        <v>0</v>
      </c>
      <c r="C38" s="81">
        <v>0.95</v>
      </c>
      <c r="D38" s="137">
        <v>1</v>
      </c>
      <c r="E38" s="82" t="s">
        <v>194</v>
      </c>
    </row>
    <row r="39" spans="1:6" ht="15.75" customHeight="1" x14ac:dyDescent="0.2">
      <c r="F39" s="36"/>
    </row>
  </sheetData>
  <sheetProtection algorithmName="SHA-512" hashValue="5NFIj7yewtWTrDv5AcGtsDAS8wQ6lvI1tOis0c+Sceh1/2mvL/8Fhb0NKGsji3dS8xNzO1bOhVQMEK3r/psxwQ==" saltValue="3ijrS2+Q4ijXAbPMFas+y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2021-05-16T01:09:27Z</dcterms:modified>
</cp:coreProperties>
</file>