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F33028A9-746B-4D25-B530-B8004D584D57}" xr6:coauthVersionLast="46" xr6:coauthVersionMax="46" xr10:uidLastSave="{00000000-0000-0000-0000-000000000000}"/>
  <bookViews>
    <workbookView xWindow="2250" yWindow="2250" windowWidth="29895" windowHeight="16770" tabRatio="961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Treatment of SAM" sheetId="60" r:id="rId7"/>
    <sheet name="IYCF packages" sheetId="55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7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G26" i="2"/>
  <c r="H26" i="2"/>
  <c r="I26" i="2" s="1"/>
  <c r="G27" i="2"/>
  <c r="I27" i="2" s="1"/>
  <c r="H27" i="2"/>
  <c r="G28" i="2"/>
  <c r="H28" i="2"/>
  <c r="G29" i="2"/>
  <c r="H29" i="2"/>
  <c r="G30" i="2"/>
  <c r="H30" i="2"/>
  <c r="I30" i="2" s="1"/>
  <c r="G31" i="2"/>
  <c r="I31" i="2" s="1"/>
  <c r="H31" i="2"/>
  <c r="G32" i="2"/>
  <c r="H32" i="2"/>
  <c r="G33" i="2"/>
  <c r="H33" i="2"/>
  <c r="I33" i="2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I39" i="2" s="1"/>
  <c r="G40" i="2"/>
  <c r="H40" i="2"/>
  <c r="I40" i="2" s="1"/>
  <c r="I37" i="2"/>
  <c r="I17" i="2"/>
  <c r="I29" i="2"/>
  <c r="I21" i="2"/>
  <c r="I22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I9" i="2" s="1"/>
  <c r="H10" i="2"/>
  <c r="I10" i="2" s="1"/>
  <c r="H11" i="2"/>
  <c r="H12" i="2"/>
  <c r="H13" i="2"/>
  <c r="I13" i="2" s="1"/>
  <c r="H14" i="2"/>
  <c r="I14" i="2" s="1"/>
  <c r="H15" i="2"/>
  <c r="C20" i="1"/>
  <c r="C7" i="51"/>
  <c r="G3" i="2"/>
  <c r="I3" i="2"/>
  <c r="G4" i="2"/>
  <c r="I4" i="2"/>
  <c r="G5" i="2"/>
  <c r="G6" i="2"/>
  <c r="G7" i="2"/>
  <c r="G8" i="2"/>
  <c r="I8" i="2" s="1"/>
  <c r="G9" i="2"/>
  <c r="G10" i="2"/>
  <c r="G11" i="2"/>
  <c r="I11" i="2" s="1"/>
  <c r="G12" i="2"/>
  <c r="I12" i="2" s="1"/>
  <c r="G13" i="2"/>
  <c r="G14" i="2"/>
  <c r="G15" i="2"/>
  <c r="G2" i="2"/>
  <c r="I2" i="2" s="1"/>
  <c r="I20" i="2" l="1"/>
  <c r="I34" i="2"/>
  <c r="C6" i="51"/>
  <c r="I25" i="2"/>
  <c r="I32" i="2"/>
  <c r="I24" i="2"/>
  <c r="I7" i="2"/>
  <c r="I38" i="2"/>
  <c r="I5" i="2"/>
  <c r="C8" i="51"/>
  <c r="I15" i="2"/>
  <c r="A2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<sst xmlns="http://schemas.openxmlformats.org/spreadsheetml/2006/main" count="1095" uniqueCount="272">
  <si>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</si>
  <si>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</si>
  <si>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</si>
  <si>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</si>
  <si>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</si>
  <si>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</si>
  <si>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</si>
  <si>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</si>
  <si>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</si>
  <si>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</si>
  <si>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</si>
  <si>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</si>
  <si>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</si>
  <si>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</si>
  <si>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</si>
  <si>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</si>
  <si>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</si>
  <si>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</si>
  <si>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</si>
  <si>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</si>
  <si>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</si>
  <si>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</si>
  <si>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</si>
  <si>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</si>
  <si>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</si>
  <si>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</si>
  <si>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</si>
  <si>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</si>
  <si>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</si>
  <si>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</si>
  <si>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</si>
  <si>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</si>
  <si>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</si>
  <si>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</si>
  <si>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</si>
  <si>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</si>
  <si>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</si>
  <si>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</si>
  <si>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</si>
  <si>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</si>
  <si>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</si>
  <si>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</si>
  <si>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</si>
  <si>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</si>
  <si>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</si>
  <si>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</si>
  <si>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</si>
  <si>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</si>
  <si>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</si>
  <si>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</si>
  <si>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</si>
  <si>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</si>
  <si>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</si>
  <si>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</si>
  <si>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</si>
  <si>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</si>
  <si>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</si>
  <si>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</si>
  <si>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</si>
  <si>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</si>
  <si>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</si>
  <si>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</si>
  <si>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</si>
  <si>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</si>
  <si>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</si>
  <si>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</si>
  <si>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</si>
  <si>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</si>
  <si>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</si>
  <si>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</si>
  <si>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</si>
  <si>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</si>
  <si>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</si>
  <si>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</si>
  <si>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</si>
  <si>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</si>
  <si>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</si>
  <si>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</si>
  <si>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</si>
  <si>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</si>
  <si>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</si>
  <si>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</si>
  <si>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</si>
  <si>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</si>
  <si>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</si>
  <si>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</si>
  <si>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</si>
  <si>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</si>
  <si>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</si>
  <si>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</si>
  <si>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</si>
  <si>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</si>
  <si>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</si>
  <si>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</si>
  <si>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</si>
  <si>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</si>
  <si>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</si>
  <si>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</si>
  <si>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</si>
  <si>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</si>
  <si>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</si>
  <si>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</si>
  <si>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</si>
  <si>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</si>
  <si>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</si>
  <si>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</si>
  <si>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</si>
  <si>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</si>
  <si>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</si>
  <si>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</si>
  <si>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</si>
  <si>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</si>
  <si>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</si>
  <si>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</si>
  <si>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</si>
  <si>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</si>
  <si>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</si>
  <si>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</si>
  <si>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</si>
  <si>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</si>
  <si>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</si>
  <si>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</si>
  <si>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</si>
  <si>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</si>
  <si>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</si>
  <si>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</si>
  <si>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</si>
  <si>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</si>
  <si>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</si>
  <si>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</si>
  <si>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</si>
  <si>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</si>
  <si>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</si>
  <si>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</si>
  <si>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</si>
  <si>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</si>
  <si>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</si>
  <si>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</si>
  <si>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</si>
  <si>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</si>
  <si>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</si>
  <si>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</si>
  <si>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</si>
  <si>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</si>
  <si>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</si>
  <si>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</si>
  <si>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</si>
  <si>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</si>
  <si>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</si>
  <si>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</si>
  <si>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</si>
  <si>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</si>
  <si>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</si>
  <si>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</si>
  <si>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</si>
  <si>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</si>
  <si>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</si>
  <si>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</si>
  <si>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</si>
  <si>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</si>
  <si>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</si>
  <si>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</si>
  <si>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</si>
  <si>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</si>
  <si>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</si>
  <si>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</si>
  <si>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</si>
  <si>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</si>
  <si>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</si>
  <si>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</si>
  <si>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</si>
  <si>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</si>
  <si>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</si>
  <si>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</si>
  <si>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</si>
  <si>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</si>
  <si>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</si>
  <si>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</si>
  <si>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</si>
  <si>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</si>
  <si>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</si>
  <si>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</si>
  <si>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</si>
  <si>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</si>
  <si>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</si>
  <si>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</si>
  <si>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</si>
  <si>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</si>
  <si>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</si>
  <si>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</si>
  <si>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</si>
  <si>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</si>
  <si>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</si>
  <si>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</si>
  <si>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</si>
  <si>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</si>
  <si>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</si>
  <si>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</si>
  <si>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</si>
  <si>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</si>
  <si>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</si>
  <si>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</si>
  <si>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</si>
  <si>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</si>
  <si>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</si>
  <si>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</si>
  <si>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</si>
  <si>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</si>
  <si>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</si>
  <si>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</si>
  <si>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</si>
  <si>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</si>
  <si>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</si>
  <si>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</si>
  <si>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</si>
  <si>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</si>
  <si>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</si>
  <si>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</si>
  <si>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</si>
  <si>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</si>
  <si>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</si>
  <si>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</si>
  <si>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</si>
  <si>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</si>
  <si>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</si>
  <si>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</si>
  <si>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</si>
  <si>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</si>
  <si>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</si>
  <si>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</si>
  <si>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</si>
  <si>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</si>
  <si>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</si>
  <si>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</si>
  <si>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</si>
  <si>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</si>
  <si>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</si>
  <si>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</si>
  <si>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</si>
  <si>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</si>
  <si>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</si>
  <si>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</si>
  <si>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</si>
  <si>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</si>
  <si>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</si>
  <si>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</si>
  <si>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</si>
  <si>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</si>
  <si>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</si>
  <si>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</si>
  <si>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</si>
  <si>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</si>
  <si>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</si>
  <si>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</si>
  <si>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</si>
  <si>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</si>
  <si>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</si>
  <si>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</si>
  <si>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</si>
  <si>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</si>
  <si>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</si>
  <si>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</si>
  <si>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</si>
  <si>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</si>
  <si>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</si>
  <si>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</si>
  <si>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</si>
  <si>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</si>
  <si>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</si>
  <si>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</si>
  <si>
    <t>Supplémentation en vitamine A</t>
  </si>
  <si>
    <t>Enrichissement du maïs en 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</si>
</sst>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265</v>
      </c>
      <c r="B1" s="41" t="s">
        <v>157</v>
      </c>
      <c r="C1" s="41" t="s">
        <v>158</v>
      </c>
    </row>
    <row r="2" spans="1:3" ht="15.95" customHeight="1" x14ac:dyDescent="0.2">
      <c r="A2" s="12" t="s">
        <v>184</v>
      </c>
      <c r="B2" s="41"/>
      <c r="C2" s="41"/>
    </row>
    <row r="3" spans="1:3" ht="15.95" customHeight="1" x14ac:dyDescent="0.2">
      <c r="A3" s="1"/>
      <c r="B3" s="7" t="s">
        <v>186</v>
      </c>
      <c r="C3" s="63">
        <v>2017</v>
      </c>
    </row>
    <row r="4" spans="1:3" ht="15.95" customHeight="1" x14ac:dyDescent="0.2">
      <c r="A4" s="1"/>
      <c r="B4" s="9" t="s">
        <v>185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45</v>
      </c>
    </row>
    <row r="7" spans="1:3" ht="15" customHeight="1" x14ac:dyDescent="0.2">
      <c r="B7" s="16" t="s">
        <v>201</v>
      </c>
      <c r="C7" s="65">
        <v>9862402</v>
      </c>
    </row>
    <row r="8" spans="1:3" ht="15" customHeight="1" x14ac:dyDescent="0.2">
      <c r="B8" s="7" t="s">
        <v>100</v>
      </c>
      <c r="C8" s="66">
        <v>0.28199999999999997</v>
      </c>
    </row>
    <row r="9" spans="1:3" ht="15" customHeight="1" x14ac:dyDescent="0.2">
      <c r="B9" s="9" t="s">
        <v>101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102</v>
      </c>
      <c r="C11" s="66">
        <v>0.51</v>
      </c>
    </row>
    <row r="12" spans="1:3" ht="15" customHeight="1" x14ac:dyDescent="0.2">
      <c r="B12" s="7" t="s">
        <v>103</v>
      </c>
      <c r="C12" s="66">
        <v>0.37</v>
      </c>
    </row>
    <row r="13" spans="1:3" ht="15" customHeight="1" x14ac:dyDescent="0.2">
      <c r="B13" s="7" t="s">
        <v>104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27</v>
      </c>
      <c r="B15" s="19"/>
      <c r="C15" s="3"/>
    </row>
    <row r="16" spans="1:3" ht="15" customHeight="1" x14ac:dyDescent="0.2">
      <c r="B16" s="9" t="s">
        <v>90</v>
      </c>
      <c r="C16" s="67">
        <v>0.3</v>
      </c>
    </row>
    <row r="17" spans="1:3" ht="15" customHeight="1" x14ac:dyDescent="0.2">
      <c r="B17" s="9" t="s">
        <v>91</v>
      </c>
      <c r="C17" s="67">
        <v>0.1</v>
      </c>
    </row>
    <row r="18" spans="1:3" ht="15" customHeight="1" x14ac:dyDescent="0.2">
      <c r="B18" s="9" t="s">
        <v>92</v>
      </c>
      <c r="C18" s="67">
        <v>0.1</v>
      </c>
    </row>
    <row r="19" spans="1:3" ht="15" customHeight="1" x14ac:dyDescent="0.2">
      <c r="B19" s="9" t="s">
        <v>93</v>
      </c>
      <c r="C19" s="67">
        <v>0.8</v>
      </c>
    </row>
    <row r="20" spans="1:3" ht="15" customHeight="1" x14ac:dyDescent="0.2">
      <c r="B20" s="9" t="s">
        <v>94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95</v>
      </c>
    </row>
    <row r="23" spans="1:3" ht="15" customHeight="1" x14ac:dyDescent="0.2">
      <c r="B23" s="20" t="s">
        <v>96</v>
      </c>
      <c r="C23" s="67">
        <v>0.127</v>
      </c>
    </row>
    <row r="24" spans="1:3" ht="15" customHeight="1" x14ac:dyDescent="0.2">
      <c r="B24" s="20" t="s">
        <v>266</v>
      </c>
      <c r="C24" s="67">
        <v>0.45200000000000001</v>
      </c>
    </row>
    <row r="25" spans="1:3" ht="15" customHeight="1" x14ac:dyDescent="0.2">
      <c r="B25" s="20" t="s">
        <v>97</v>
      </c>
      <c r="C25" s="67">
        <v>0.33400000000000002</v>
      </c>
    </row>
    <row r="26" spans="1:3" ht="15" customHeight="1" x14ac:dyDescent="0.2">
      <c r="B26" s="20" t="s">
        <v>98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189</v>
      </c>
      <c r="B28" s="20"/>
      <c r="C28" s="20"/>
    </row>
    <row r="29" spans="1:3" ht="14.25" customHeight="1" x14ac:dyDescent="0.2">
      <c r="B29" s="30" t="s">
        <v>71</v>
      </c>
      <c r="C29" s="69">
        <v>0.20799999999999999</v>
      </c>
    </row>
    <row r="30" spans="1:3" ht="14.25" customHeight="1" x14ac:dyDescent="0.2">
      <c r="B30" s="30" t="s">
        <v>72</v>
      </c>
      <c r="C30" s="69">
        <v>0.63700000000000001</v>
      </c>
    </row>
    <row r="31" spans="1:3" ht="14.25" customHeight="1" x14ac:dyDescent="0.2">
      <c r="B31" s="30" t="s">
        <v>73</v>
      </c>
      <c r="C31" s="69">
        <v>0.11899999999999999</v>
      </c>
    </row>
    <row r="32" spans="1:3" ht="14.25" customHeight="1" x14ac:dyDescent="0.2">
      <c r="B32" s="30" t="s">
        <v>74</v>
      </c>
      <c r="C32" s="69">
        <v>3.5999999999999997E-2</v>
      </c>
    </row>
    <row r="33" spans="1:5" ht="12.75" x14ac:dyDescent="0.2">
      <c r="B33" s="32" t="s">
        <v>122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128</v>
      </c>
    </row>
    <row r="36" spans="1:5" ht="15" customHeight="1" x14ac:dyDescent="0.2">
      <c r="A36" s="12" t="s">
        <v>70</v>
      </c>
      <c r="B36" s="7"/>
      <c r="C36" s="13"/>
    </row>
    <row r="37" spans="1:5" ht="15" customHeight="1" x14ac:dyDescent="0.2">
      <c r="B37" s="42" t="s">
        <v>88</v>
      </c>
      <c r="C37" s="71">
        <v>25</v>
      </c>
    </row>
    <row r="38" spans="1:5" ht="15" customHeight="1" x14ac:dyDescent="0.2">
      <c r="B38" s="16" t="s">
        <v>87</v>
      </c>
      <c r="C38" s="71">
        <v>43</v>
      </c>
      <c r="D38" s="17"/>
      <c r="E38" s="18"/>
    </row>
    <row r="39" spans="1:5" ht="15" customHeight="1" x14ac:dyDescent="0.2">
      <c r="B39" s="16" t="s">
        <v>86</v>
      </c>
      <c r="C39" s="71">
        <v>67</v>
      </c>
      <c r="D39" s="17"/>
      <c r="E39" s="17"/>
    </row>
    <row r="40" spans="1:5" ht="15" customHeight="1" x14ac:dyDescent="0.2">
      <c r="B40" s="16" t="s">
        <v>164</v>
      </c>
      <c r="C40" s="71">
        <v>4.01</v>
      </c>
    </row>
    <row r="41" spans="1:5" ht="15" customHeight="1" x14ac:dyDescent="0.2">
      <c r="B41" s="16" t="s">
        <v>85</v>
      </c>
      <c r="C41" s="67">
        <v>0.13</v>
      </c>
    </row>
    <row r="42" spans="1:5" ht="15" customHeight="1" x14ac:dyDescent="0.2">
      <c r="B42" s="42" t="s">
        <v>89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126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68</v>
      </c>
      <c r="D50" s="17"/>
    </row>
    <row r="51" spans="1:4" ht="15.75" customHeight="1" x14ac:dyDescent="0.2">
      <c r="B51" s="16" t="s">
        <v>118</v>
      </c>
      <c r="C51" s="72">
        <v>1.66</v>
      </c>
      <c r="D51" s="17"/>
    </row>
    <row r="52" spans="1:4" ht="15" customHeight="1" x14ac:dyDescent="0.2">
      <c r="B52" s="16" t="s">
        <v>119</v>
      </c>
      <c r="C52" s="72">
        <v>1.66</v>
      </c>
    </row>
    <row r="53" spans="1:4" ht="15.75" customHeight="1" x14ac:dyDescent="0.2">
      <c r="B53" s="16" t="s">
        <v>120</v>
      </c>
      <c r="C53" s="72">
        <v>5.64</v>
      </c>
    </row>
    <row r="54" spans="1:4" ht="15.75" customHeight="1" x14ac:dyDescent="0.2">
      <c r="B54" s="16" t="s">
        <v>267</v>
      </c>
      <c r="C54" s="72">
        <v>5.43</v>
      </c>
    </row>
    <row r="55" spans="1:4" ht="15.75" customHeight="1" x14ac:dyDescent="0.2">
      <c r="B55" s="16" t="s">
        <v>121</v>
      </c>
      <c r="C55" s="72">
        <v>1.91</v>
      </c>
    </row>
    <row r="57" spans="1:4" ht="15.75" customHeight="1" x14ac:dyDescent="0.2">
      <c r="A57" s="12" t="s">
        <v>127</v>
      </c>
    </row>
    <row r="58" spans="1:4" ht="15.75" customHeight="1" x14ac:dyDescent="0.2">
      <c r="B58" s="7" t="s">
        <v>105</v>
      </c>
      <c r="C58" s="66">
        <v>0.2</v>
      </c>
    </row>
    <row r="59" spans="1:4" ht="15.75" customHeight="1" x14ac:dyDescent="0.2">
      <c r="B59" s="16" t="s">
        <v>125</v>
      </c>
      <c r="C59" s="66">
        <v>0.42</v>
      </c>
    </row>
    <row r="60" spans="1:4" ht="15.75" customHeight="1" x14ac:dyDescent="0.2">
      <c r="B60" s="16" t="s">
        <v>262</v>
      </c>
      <c r="C60" s="66">
        <v>4.5999999999999999E-2</v>
      </c>
    </row>
    <row r="61" spans="1:4" ht="15.75" customHeight="1" x14ac:dyDescent="0.2">
      <c r="B61" s="16" t="s">
        <v>263</v>
      </c>
      <c r="C61" s="66">
        <v>1.4E-2</v>
      </c>
    </row>
    <row r="63" spans="1:4" ht="15.75" customHeight="1" x14ac:dyDescent="0.2">
      <c r="A63" s="4"/>
    </row>
  </sheetData>
  <sheetProtection algorithmName="SHA-512" hashValue="8fTppeLz1teILVVRD3ssmsdAiq2/RO7nrE+rbn4LJw9rSl5DISybVXGoA98HZrQg1aL/6tTWbRehhYa8C4xD7Q==" saltValue="TFOY+d3lxUQvmuFyMUs99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65</v>
      </c>
      <c r="B1" s="40" t="s">
        <v>173</v>
      </c>
      <c r="C1" s="40" t="s">
        <v>172</v>
      </c>
    </row>
    <row r="2" spans="1:3" x14ac:dyDescent="0.2">
      <c r="A2" s="83" t="s">
        <v>180</v>
      </c>
      <c r="B2" s="80" t="s">
        <v>56</v>
      </c>
      <c r="C2" s="80"/>
    </row>
    <row r="3" spans="1:3" x14ac:dyDescent="0.2">
      <c r="A3" s="83" t="s">
        <v>200</v>
      </c>
      <c r="B3" s="80" t="s">
        <v>56</v>
      </c>
      <c r="C3" s="80"/>
    </row>
    <row r="4" spans="1:3" x14ac:dyDescent="0.2">
      <c r="A4" s="84" t="s">
        <v>55</v>
      </c>
      <c r="B4" s="80" t="s">
        <v>129</v>
      </c>
      <c r="C4" s="80"/>
    </row>
    <row r="5" spans="1:3" x14ac:dyDescent="0.2">
      <c r="A5" s="84" t="s">
        <v>130</v>
      </c>
      <c r="B5" s="80" t="s">
        <v>129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rX1gqMwRdoAlKpf3QWDDIgySrUQ8M+qoO/2f2wt8lMaf5GWuIOYyU4DB1Ovrgg4o9yhs5+BcKzU1l85Eq2FBHg==" saltValue="VUbWSqvOlY6RH02fISzU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65</v>
      </c>
    </row>
    <row r="2" spans="1:1" x14ac:dyDescent="0.2">
      <c r="A2" s="48" t="s">
        <v>190</v>
      </c>
    </row>
    <row r="3" spans="1:1" x14ac:dyDescent="0.2">
      <c r="A3" s="48" t="s">
        <v>54</v>
      </c>
    </row>
    <row r="4" spans="1:1" x14ac:dyDescent="0.2">
      <c r="A4" s="48" t="s">
        <v>31</v>
      </c>
    </row>
    <row r="5" spans="1:1" x14ac:dyDescent="0.2">
      <c r="A5" s="48" t="s">
        <v>79</v>
      </c>
    </row>
    <row r="6" spans="1:1" x14ac:dyDescent="0.2">
      <c r="A6" s="48" t="s">
        <v>78</v>
      </c>
    </row>
    <row r="7" spans="1:1" x14ac:dyDescent="0.2">
      <c r="A7" s="48" t="s">
        <v>77</v>
      </c>
    </row>
    <row r="8" spans="1:1" x14ac:dyDescent="0.2">
      <c r="A8" s="48" t="s">
        <v>75</v>
      </c>
    </row>
    <row r="9" spans="1:1" x14ac:dyDescent="0.2">
      <c r="A9" s="48" t="s">
        <v>76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i8YexQ5W/sUjmBUWMxtwtUhwe/3RYXgLGnf3gV7CDnD5g4P3k9FKTXHdH/0FN/3nupeeLuFvelSrPEt02eCsHQ==" saltValue="LMzTGxXbHU2tCFj0/f9K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269</v>
      </c>
      <c r="F1" t="s">
        <v>4</v>
      </c>
    </row>
    <row r="2" spans="1:6" ht="15.75" customHeight="1" x14ac:dyDescent="0.2">
      <c r="A2" s="3" t="s">
        <v>67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61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62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xHGrVc+m9wIJxaILNjne5oBa6N2RxAYKHmLYcw6Mk5YHiU1okXNl54sWBDeWQgWeAL9L2oknL2J+RSFuvJg7+A==" saltValue="zjcrxwnTNSSe7RuHkK9s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30</v>
      </c>
      <c r="B1" s="1" t="s">
        <v>65</v>
      </c>
      <c r="C1" s="4" t="s">
        <v>1</v>
      </c>
      <c r="D1" s="4" t="s">
        <v>2</v>
      </c>
      <c r="E1" s="4" t="s">
        <v>3</v>
      </c>
      <c r="F1" s="4" t="s">
        <v>269</v>
      </c>
      <c r="G1" s="4" t="s">
        <v>4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46</v>
      </c>
      <c r="M1" s="4" t="s">
        <v>47</v>
      </c>
      <c r="N1" s="4" t="s">
        <v>48</v>
      </c>
      <c r="O1" s="4" t="s">
        <v>49</v>
      </c>
    </row>
    <row r="2" spans="1:15" ht="15.75" customHeight="1" x14ac:dyDescent="0.2">
      <c r="A2" s="4" t="s">
        <v>28</v>
      </c>
      <c r="B2" s="11" t="s">
        <v>58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129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80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270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57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29</v>
      </c>
      <c r="B14" s="33" t="s">
        <v>26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54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84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56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34</v>
      </c>
      <c r="B23" s="59" t="s">
        <v>190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199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32</v>
      </c>
      <c r="B29" s="11" t="s">
        <v>271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60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59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31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79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78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76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uFcNnO7NyxAq6zrcPYHqYGS2V0KlbhwY7APhp1PCoAR0wgzuwIfhejb2OId8N5725Z4YhIUK2zcdWAH96P0aEQ==" saltValue="Ao/yW6frpWnA1yhAhmr1f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194</v>
      </c>
    </row>
    <row r="2" spans="1:1" x14ac:dyDescent="0.2">
      <c r="A2" s="12" t="s">
        <v>195</v>
      </c>
    </row>
    <row r="3" spans="1:1" x14ac:dyDescent="0.2">
      <c r="A3" s="12" t="s">
        <v>196</v>
      </c>
    </row>
    <row r="4" spans="1:1" x14ac:dyDescent="0.2">
      <c r="A4" s="12" t="s">
        <v>197</v>
      </c>
    </row>
  </sheetData>
  <sheetProtection algorithmName="SHA-512" hashValue="9gGPK5kWD/Z8pIgxHuDBzoCi8hD3dQygZZo0ss5H48Gwqh6Vnj+pJsyfH0Ln3WOKuQnQ+CGUk1V2ujeaBo9JUg==" saltValue="YimvUuUCkgtlVM1GkpUb6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156</v>
      </c>
      <c r="B1" s="40" t="s">
        <v>155</v>
      </c>
      <c r="C1" s="40" t="s">
        <v>154</v>
      </c>
      <c r="D1" s="40" t="s">
        <v>153</v>
      </c>
      <c r="E1" s="40" t="s">
        <v>152</v>
      </c>
    </row>
    <row r="2" spans="1:5" ht="14.25" x14ac:dyDescent="0.2">
      <c r="A2" s="39" t="s">
        <v>151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150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148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147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146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145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144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AmoQ9YqTApUWOY7SMFhsfOjYlrYTRJoxfWSTTTHtPYbYdEOtTnPjdpI6BqBNEMeC7frBtm/fI9r8/6F8f9//bw==" saltValue="SljOlAK6aIjhRFripCZp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30</v>
      </c>
      <c r="B1" s="89" t="s">
        <v>65</v>
      </c>
      <c r="C1" s="56" t="s">
        <v>1</v>
      </c>
      <c r="D1" s="56" t="s">
        <v>2</v>
      </c>
      <c r="E1" s="56" t="s">
        <v>3</v>
      </c>
      <c r="F1" s="56" t="s">
        <v>269</v>
      </c>
      <c r="G1" s="56" t="s">
        <v>4</v>
      </c>
      <c r="H1" s="56" t="s">
        <v>50</v>
      </c>
      <c r="I1" s="56" t="s">
        <v>51</v>
      </c>
      <c r="J1" s="56" t="s">
        <v>52</v>
      </c>
      <c r="K1" s="56" t="s">
        <v>53</v>
      </c>
      <c r="L1" s="56" t="s">
        <v>46</v>
      </c>
      <c r="M1" s="56" t="s">
        <v>47</v>
      </c>
      <c r="N1" s="56" t="s">
        <v>48</v>
      </c>
      <c r="O1" s="56" t="s">
        <v>49</v>
      </c>
    </row>
    <row r="2" spans="1:15" ht="15.75" customHeight="1" x14ac:dyDescent="0.25">
      <c r="A2" s="56" t="s">
        <v>28</v>
      </c>
      <c r="B2" s="52" t="s">
        <v>58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142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166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191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192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188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129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130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55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63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270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81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57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29</v>
      </c>
      <c r="B17" s="52" t="s">
        <v>26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82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180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200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54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84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83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56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34</v>
      </c>
      <c r="B26" s="52" t="s">
        <v>190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199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32</v>
      </c>
      <c r="B32" s="52" t="s">
        <v>271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60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59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44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31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79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78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77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75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76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42k1Sqt3YBCsua5uXvCwdJYO05Y86KnFp92XafyE5Y348LDz4v2Kk84VRjgibFfA01dLY+LYUgkXGtXiFP6c9A==" saltValue="JoHvSlrUokInSOhAY1q+t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65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52" t="s">
        <v>26</v>
      </c>
      <c r="B2" s="90"/>
      <c r="C2" s="90"/>
      <c r="D2" s="90"/>
      <c r="E2" s="90"/>
      <c r="F2" s="90"/>
      <c r="G2" s="90"/>
      <c r="H2" s="90"/>
      <c r="I2" s="90" t="s">
        <v>187</v>
      </c>
      <c r="J2" s="90"/>
      <c r="K2" s="90"/>
    </row>
    <row r="3" spans="1:11" x14ac:dyDescent="0.2">
      <c r="A3" s="52" t="s">
        <v>82</v>
      </c>
      <c r="B3" s="90"/>
      <c r="C3" s="90"/>
      <c r="D3" s="90"/>
      <c r="E3" s="90"/>
      <c r="F3" s="90"/>
      <c r="G3" s="90"/>
      <c r="H3" s="90" t="s">
        <v>187</v>
      </c>
      <c r="I3" s="90"/>
      <c r="J3" s="90"/>
      <c r="K3" s="90"/>
    </row>
    <row r="4" spans="1:11" x14ac:dyDescent="0.2">
      <c r="A4" s="52" t="s">
        <v>58</v>
      </c>
      <c r="B4" s="90"/>
      <c r="C4" s="90"/>
      <c r="D4" s="90" t="s">
        <v>187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142</v>
      </c>
      <c r="B5" s="90"/>
      <c r="C5" s="90" t="s">
        <v>187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190</v>
      </c>
      <c r="B6" s="90"/>
      <c r="C6" s="90"/>
      <c r="D6" s="90"/>
      <c r="E6" s="90"/>
      <c r="F6" s="90"/>
      <c r="G6" s="90"/>
      <c r="H6" s="90"/>
      <c r="I6" s="90"/>
      <c r="J6" s="90" t="s">
        <v>187</v>
      </c>
      <c r="K6" s="90" t="s">
        <v>187</v>
      </c>
    </row>
    <row r="7" spans="1:11" x14ac:dyDescent="0.2">
      <c r="A7" s="52" t="s">
        <v>271</v>
      </c>
      <c r="B7" s="90"/>
      <c r="C7" s="90" t="s">
        <v>187</v>
      </c>
      <c r="D7" s="90"/>
      <c r="E7" s="90"/>
      <c r="F7" s="90"/>
      <c r="G7" s="90"/>
      <c r="H7" s="90" t="s">
        <v>187</v>
      </c>
      <c r="I7" s="90"/>
      <c r="J7" s="90"/>
      <c r="K7" s="90"/>
    </row>
    <row r="8" spans="1:11" x14ac:dyDescent="0.2">
      <c r="A8" s="52" t="s">
        <v>60</v>
      </c>
      <c r="B8" s="90"/>
      <c r="C8" s="90" t="s">
        <v>187</v>
      </c>
      <c r="D8" s="90"/>
      <c r="E8" s="90"/>
      <c r="F8" s="90"/>
      <c r="G8" s="90"/>
      <c r="H8" s="90" t="s">
        <v>187</v>
      </c>
      <c r="I8" s="90"/>
      <c r="J8" s="90"/>
      <c r="K8" s="90"/>
    </row>
    <row r="9" spans="1:11" x14ac:dyDescent="0.2">
      <c r="A9" s="52" t="s">
        <v>59</v>
      </c>
      <c r="B9" s="90"/>
      <c r="C9" s="90" t="s">
        <v>187</v>
      </c>
      <c r="D9" s="90"/>
      <c r="E9" s="90"/>
      <c r="F9" s="90"/>
      <c r="G9" s="90"/>
      <c r="H9" s="90" t="s">
        <v>187</v>
      </c>
      <c r="I9" s="90"/>
      <c r="J9" s="90"/>
      <c r="K9" s="90"/>
    </row>
    <row r="10" spans="1:11" x14ac:dyDescent="0.2">
      <c r="A10" s="59" t="s">
        <v>181</v>
      </c>
      <c r="B10" s="90"/>
      <c r="C10" s="90" t="s">
        <v>187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199</v>
      </c>
      <c r="B11" s="90"/>
      <c r="C11" s="90" t="s">
        <v>187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182</v>
      </c>
      <c r="B12" s="90"/>
      <c r="C12" s="90" t="s">
        <v>187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183</v>
      </c>
      <c r="B13" s="90"/>
      <c r="C13" s="90" t="s">
        <v>187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180</v>
      </c>
      <c r="B14" s="90"/>
      <c r="C14" s="90" t="s">
        <v>187</v>
      </c>
      <c r="D14" s="90"/>
      <c r="E14" s="90"/>
      <c r="F14" s="90"/>
      <c r="G14" s="90"/>
      <c r="H14" s="90"/>
      <c r="I14" s="90" t="s">
        <v>187</v>
      </c>
      <c r="J14" s="90"/>
      <c r="K14" s="90"/>
    </row>
    <row r="15" spans="1:11" x14ac:dyDescent="0.2">
      <c r="A15" s="92" t="s">
        <v>200</v>
      </c>
      <c r="B15" s="90"/>
      <c r="C15" s="90" t="s">
        <v>187</v>
      </c>
      <c r="D15" s="90"/>
      <c r="E15" s="90"/>
      <c r="F15" s="90"/>
      <c r="G15" s="90"/>
      <c r="H15" s="90"/>
      <c r="I15" s="90" t="s">
        <v>187</v>
      </c>
      <c r="J15" s="90"/>
      <c r="K15" s="90"/>
    </row>
    <row r="16" spans="1:11" x14ac:dyDescent="0.2">
      <c r="A16" s="52" t="s">
        <v>54</v>
      </c>
      <c r="B16" s="90"/>
      <c r="C16" s="90" t="s">
        <v>187</v>
      </c>
      <c r="D16" s="90"/>
      <c r="E16" s="90"/>
      <c r="F16" s="90"/>
      <c r="G16" s="90"/>
      <c r="H16" s="90" t="s">
        <v>187</v>
      </c>
      <c r="I16" s="90" t="s">
        <v>187</v>
      </c>
      <c r="J16" s="90"/>
      <c r="K16" s="90"/>
    </row>
    <row r="17" spans="1:11" x14ac:dyDescent="0.2">
      <c r="A17" s="52" t="s">
        <v>44</v>
      </c>
      <c r="B17" s="90"/>
      <c r="C17" s="90" t="s">
        <v>187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166</v>
      </c>
      <c r="B18" s="90" t="s">
        <v>187</v>
      </c>
      <c r="C18" s="90"/>
      <c r="D18" s="90"/>
      <c r="E18" s="90"/>
      <c r="F18" s="90" t="s">
        <v>187</v>
      </c>
      <c r="G18" s="90"/>
      <c r="H18" s="90"/>
      <c r="I18" s="90"/>
      <c r="J18" s="90"/>
      <c r="K18" s="90"/>
    </row>
    <row r="19" spans="1:11" x14ac:dyDescent="0.2">
      <c r="A19" s="52" t="s">
        <v>191</v>
      </c>
      <c r="B19" s="90" t="s">
        <v>187</v>
      </c>
      <c r="C19" s="90"/>
      <c r="D19" s="90"/>
      <c r="E19" s="90"/>
      <c r="F19" s="90" t="s">
        <v>187</v>
      </c>
      <c r="G19" s="90"/>
      <c r="H19" s="90"/>
      <c r="I19" s="90"/>
      <c r="J19" s="90"/>
      <c r="K19" s="90"/>
    </row>
    <row r="20" spans="1:11" x14ac:dyDescent="0.2">
      <c r="A20" s="52" t="s">
        <v>192</v>
      </c>
      <c r="B20" s="90" t="s">
        <v>187</v>
      </c>
      <c r="C20" s="90"/>
      <c r="D20" s="90"/>
      <c r="E20" s="90"/>
      <c r="F20" s="90" t="s">
        <v>187</v>
      </c>
      <c r="G20" s="90"/>
      <c r="H20" s="90"/>
      <c r="I20" s="90"/>
      <c r="J20" s="90"/>
      <c r="K20" s="90"/>
    </row>
    <row r="21" spans="1:11" x14ac:dyDescent="0.2">
      <c r="A21" s="52" t="s">
        <v>188</v>
      </c>
      <c r="B21" s="90"/>
      <c r="C21" s="90"/>
      <c r="D21" s="90"/>
      <c r="E21" s="90"/>
      <c r="F21" s="90"/>
      <c r="G21" s="90"/>
      <c r="H21" s="90" t="s">
        <v>187</v>
      </c>
      <c r="I21" s="90" t="s">
        <v>187</v>
      </c>
      <c r="J21" s="90"/>
      <c r="K21" s="90"/>
    </row>
    <row r="22" spans="1:11" x14ac:dyDescent="0.2">
      <c r="A22" s="52" t="s">
        <v>129</v>
      </c>
      <c r="B22" s="90" t="s">
        <v>187</v>
      </c>
      <c r="C22" s="90" t="s">
        <v>187</v>
      </c>
      <c r="D22" s="90" t="s">
        <v>187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31</v>
      </c>
      <c r="B23" s="90"/>
      <c r="C23" s="90" t="s">
        <v>187</v>
      </c>
      <c r="D23" s="90"/>
      <c r="E23" s="90"/>
      <c r="F23" s="90"/>
      <c r="G23" s="90"/>
      <c r="H23" s="90"/>
      <c r="I23" s="90" t="s">
        <v>187</v>
      </c>
      <c r="J23" s="90"/>
      <c r="K23" s="90"/>
    </row>
    <row r="24" spans="1:11" x14ac:dyDescent="0.2">
      <c r="A24" s="52" t="s">
        <v>84</v>
      </c>
      <c r="B24" s="90"/>
      <c r="C24" s="90"/>
      <c r="D24" s="90"/>
      <c r="E24" s="90"/>
      <c r="F24" s="90"/>
      <c r="G24" s="90"/>
      <c r="H24" s="90" t="s">
        <v>187</v>
      </c>
      <c r="I24" s="90"/>
      <c r="J24" s="90"/>
      <c r="K24" s="90"/>
    </row>
    <row r="25" spans="1:11" x14ac:dyDescent="0.2">
      <c r="A25" s="52" t="s">
        <v>83</v>
      </c>
      <c r="B25" s="90"/>
      <c r="C25" s="90"/>
      <c r="D25" s="90"/>
      <c r="E25" s="90"/>
      <c r="F25" s="90"/>
      <c r="G25" s="90"/>
      <c r="H25" s="90" t="s">
        <v>187</v>
      </c>
      <c r="I25" s="90"/>
      <c r="J25" s="90"/>
      <c r="K25" s="90"/>
    </row>
    <row r="26" spans="1:11" x14ac:dyDescent="0.2">
      <c r="A26" s="52" t="s">
        <v>130</v>
      </c>
      <c r="B26" s="90"/>
      <c r="C26" s="90" t="s">
        <v>187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56</v>
      </c>
      <c r="B27" s="90"/>
      <c r="C27" s="90" t="s">
        <v>187</v>
      </c>
      <c r="D27" s="90"/>
      <c r="E27" s="90"/>
      <c r="F27" s="90"/>
      <c r="G27" s="90"/>
      <c r="H27" s="90"/>
      <c r="I27" s="90" t="s">
        <v>187</v>
      </c>
      <c r="J27" s="90"/>
      <c r="K27" s="90"/>
    </row>
    <row r="28" spans="1:11" x14ac:dyDescent="0.2">
      <c r="A28" s="52" t="s">
        <v>80</v>
      </c>
      <c r="B28" s="90"/>
      <c r="C28" s="90"/>
      <c r="D28" s="90"/>
      <c r="E28" s="90"/>
      <c r="F28" s="90"/>
      <c r="G28" s="90"/>
      <c r="H28" s="90" t="s">
        <v>187</v>
      </c>
      <c r="I28" s="90"/>
      <c r="J28" s="90"/>
      <c r="K28" s="90"/>
    </row>
    <row r="29" spans="1:11" x14ac:dyDescent="0.2">
      <c r="A29" s="52" t="s">
        <v>55</v>
      </c>
      <c r="B29" s="90" t="s">
        <v>187</v>
      </c>
      <c r="C29" s="90"/>
      <c r="D29" s="90" t="s">
        <v>187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63</v>
      </c>
      <c r="B30" s="90"/>
      <c r="C30" s="90"/>
      <c r="D30" s="90"/>
      <c r="E30" s="90" t="s">
        <v>187</v>
      </c>
      <c r="F30" s="90"/>
      <c r="G30" s="90"/>
      <c r="H30" s="90"/>
      <c r="I30" s="90"/>
      <c r="J30" s="90"/>
      <c r="K30" s="90"/>
    </row>
    <row r="31" spans="1:11" x14ac:dyDescent="0.2">
      <c r="A31" s="52" t="s">
        <v>270</v>
      </c>
      <c r="B31" s="90"/>
      <c r="C31" s="90"/>
      <c r="D31" s="90"/>
      <c r="E31" s="90"/>
      <c r="F31" s="90"/>
      <c r="G31" s="90" t="s">
        <v>187</v>
      </c>
      <c r="H31" s="90" t="s">
        <v>187</v>
      </c>
      <c r="I31" s="90"/>
      <c r="J31" s="90"/>
      <c r="K31" s="90"/>
    </row>
    <row r="32" spans="1:11" x14ac:dyDescent="0.2">
      <c r="A32" s="52" t="s">
        <v>79</v>
      </c>
      <c r="B32" s="90"/>
      <c r="C32" s="90"/>
      <c r="D32" s="90"/>
      <c r="E32" s="90"/>
      <c r="F32" s="90"/>
      <c r="G32" s="90" t="s">
        <v>187</v>
      </c>
      <c r="H32" s="90" t="s">
        <v>187</v>
      </c>
      <c r="I32" s="90"/>
      <c r="J32" s="90"/>
      <c r="K32" s="90"/>
    </row>
    <row r="33" spans="1:11" x14ac:dyDescent="0.2">
      <c r="A33" s="52" t="s">
        <v>78</v>
      </c>
      <c r="B33" s="90"/>
      <c r="C33" s="90"/>
      <c r="D33" s="90"/>
      <c r="E33" s="90"/>
      <c r="F33" s="90"/>
      <c r="G33" s="90" t="s">
        <v>187</v>
      </c>
      <c r="H33" s="90" t="s">
        <v>187</v>
      </c>
      <c r="I33" s="90"/>
      <c r="J33" s="90"/>
      <c r="K33" s="90"/>
    </row>
    <row r="34" spans="1:11" x14ac:dyDescent="0.2">
      <c r="A34" s="52" t="s">
        <v>77</v>
      </c>
      <c r="B34" s="90"/>
      <c r="C34" s="90"/>
      <c r="D34" s="90"/>
      <c r="E34" s="90"/>
      <c r="F34" s="90"/>
      <c r="G34" s="90" t="s">
        <v>187</v>
      </c>
      <c r="H34" s="90" t="s">
        <v>187</v>
      </c>
      <c r="I34" s="90"/>
      <c r="J34" s="90"/>
      <c r="K34" s="90"/>
    </row>
    <row r="35" spans="1:11" x14ac:dyDescent="0.2">
      <c r="A35" s="52" t="s">
        <v>75</v>
      </c>
      <c r="B35" s="90"/>
      <c r="C35" s="90"/>
      <c r="D35" s="90"/>
      <c r="E35" s="90"/>
      <c r="F35" s="90"/>
      <c r="G35" s="90" t="s">
        <v>187</v>
      </c>
      <c r="H35" s="90" t="s">
        <v>187</v>
      </c>
      <c r="I35" s="90"/>
      <c r="J35" s="90"/>
      <c r="K35" s="90"/>
    </row>
    <row r="36" spans="1:11" x14ac:dyDescent="0.2">
      <c r="A36" s="52" t="s">
        <v>76</v>
      </c>
      <c r="B36" s="90"/>
      <c r="C36" s="90"/>
      <c r="D36" s="90"/>
      <c r="E36" s="90"/>
      <c r="F36" s="90"/>
      <c r="G36" s="90" t="s">
        <v>187</v>
      </c>
      <c r="H36" s="90" t="s">
        <v>187</v>
      </c>
      <c r="I36" s="90"/>
      <c r="J36" s="90"/>
      <c r="K36" s="90"/>
    </row>
    <row r="37" spans="1:11" x14ac:dyDescent="0.2">
      <c r="A37" s="52" t="s">
        <v>81</v>
      </c>
      <c r="B37" s="90"/>
      <c r="C37" s="90"/>
      <c r="D37" s="90"/>
      <c r="E37" s="90"/>
      <c r="F37" s="90"/>
      <c r="G37" s="90"/>
      <c r="H37" s="90" t="s">
        <v>187</v>
      </c>
      <c r="I37" s="90"/>
      <c r="J37" s="90"/>
      <c r="K37" s="90"/>
    </row>
    <row r="38" spans="1:11" x14ac:dyDescent="0.2">
      <c r="A38" s="52" t="s">
        <v>57</v>
      </c>
      <c r="B38" s="90" t="s">
        <v>187</v>
      </c>
      <c r="C38" s="90"/>
      <c r="D38" s="90"/>
      <c r="E38" s="90"/>
      <c r="F38" s="90"/>
      <c r="G38" s="90" t="s">
        <v>187</v>
      </c>
      <c r="H38" s="90" t="s">
        <v>187</v>
      </c>
      <c r="I38" s="90"/>
      <c r="J38" s="90"/>
      <c r="K38" s="90"/>
    </row>
  </sheetData>
  <sheetProtection algorithmName="SHA-512" hashValue="mS1TyjAY1VuXPCum9ThgzhyBBdTe4RbGk5GGZ8nAo7Up2yigxhPhYO3BXPolqIXqvqiIm+CJ1O/gNJwYb/TJGw==" saltValue="niW3TVn0nVF5DcpWHBYXb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209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35" t="s">
        <v>1</v>
      </c>
      <c r="B2" s="90" t="s">
        <v>187</v>
      </c>
      <c r="C2" s="90" t="s">
        <v>187</v>
      </c>
      <c r="D2" s="90" t="s">
        <v>187</v>
      </c>
      <c r="E2" s="90" t="s">
        <v>187</v>
      </c>
      <c r="F2" s="90" t="s">
        <v>187</v>
      </c>
      <c r="G2" s="90" t="s">
        <v>187</v>
      </c>
      <c r="H2" s="90" t="s">
        <v>187</v>
      </c>
      <c r="I2" s="90"/>
      <c r="J2" s="90"/>
      <c r="K2" s="90"/>
    </row>
    <row r="3" spans="1:11" x14ac:dyDescent="0.2">
      <c r="A3" s="35" t="s">
        <v>2</v>
      </c>
      <c r="B3" s="90" t="s">
        <v>187</v>
      </c>
      <c r="C3" s="90" t="s">
        <v>187</v>
      </c>
      <c r="D3" s="90" t="s">
        <v>187</v>
      </c>
      <c r="E3" s="90" t="s">
        <v>187</v>
      </c>
      <c r="F3" s="90" t="s">
        <v>187</v>
      </c>
      <c r="G3" s="90" t="s">
        <v>187</v>
      </c>
      <c r="H3" s="90" t="s">
        <v>187</v>
      </c>
      <c r="I3" s="90"/>
      <c r="J3" s="90"/>
      <c r="K3" s="90"/>
    </row>
    <row r="4" spans="1:11" x14ac:dyDescent="0.2">
      <c r="A4" s="35" t="s">
        <v>3</v>
      </c>
      <c r="B4" s="90" t="s">
        <v>187</v>
      </c>
      <c r="C4" s="90" t="s">
        <v>187</v>
      </c>
      <c r="D4" s="90" t="s">
        <v>187</v>
      </c>
      <c r="E4" s="90" t="s">
        <v>187</v>
      </c>
      <c r="F4" s="90" t="s">
        <v>187</v>
      </c>
      <c r="G4" s="90" t="s">
        <v>187</v>
      </c>
      <c r="H4" s="90" t="s">
        <v>187</v>
      </c>
      <c r="I4" s="90"/>
      <c r="J4" s="90"/>
      <c r="K4" s="90"/>
    </row>
    <row r="5" spans="1:11" x14ac:dyDescent="0.2">
      <c r="A5" s="35" t="s">
        <v>269</v>
      </c>
      <c r="B5" s="90" t="s">
        <v>187</v>
      </c>
      <c r="C5" s="90" t="s">
        <v>187</v>
      </c>
      <c r="D5" s="90" t="s">
        <v>187</v>
      </c>
      <c r="E5" s="90" t="s">
        <v>187</v>
      </c>
      <c r="F5" s="90" t="s">
        <v>187</v>
      </c>
      <c r="G5" s="90" t="s">
        <v>187</v>
      </c>
      <c r="H5" s="90" t="s">
        <v>187</v>
      </c>
      <c r="I5" s="90"/>
      <c r="J5" s="90"/>
      <c r="K5" s="90"/>
    </row>
    <row r="6" spans="1:11" x14ac:dyDescent="0.2">
      <c r="A6" s="35" t="s">
        <v>4</v>
      </c>
      <c r="B6" s="90" t="s">
        <v>187</v>
      </c>
      <c r="C6" s="90" t="s">
        <v>187</v>
      </c>
      <c r="D6" s="90" t="s">
        <v>187</v>
      </c>
      <c r="E6" s="90" t="s">
        <v>187</v>
      </c>
      <c r="F6" s="90" t="s">
        <v>187</v>
      </c>
      <c r="G6" s="90" t="s">
        <v>187</v>
      </c>
      <c r="H6" s="90" t="s">
        <v>187</v>
      </c>
      <c r="I6" s="90"/>
      <c r="J6" s="90"/>
      <c r="K6" s="90"/>
    </row>
    <row r="7" spans="1:11" x14ac:dyDescent="0.2">
      <c r="A7" s="35" t="s">
        <v>50</v>
      </c>
      <c r="B7" s="90"/>
      <c r="C7" s="90" t="s">
        <v>187</v>
      </c>
      <c r="D7" s="90"/>
      <c r="E7" s="90"/>
      <c r="F7" s="90"/>
      <c r="G7" s="90"/>
      <c r="H7" s="90" t="s">
        <v>187</v>
      </c>
      <c r="I7" s="90" t="s">
        <v>187</v>
      </c>
      <c r="J7" s="90"/>
      <c r="K7" s="90"/>
    </row>
    <row r="8" spans="1:11" x14ac:dyDescent="0.2">
      <c r="A8" s="35" t="s">
        <v>51</v>
      </c>
      <c r="B8" s="90"/>
      <c r="C8" s="90" t="s">
        <v>187</v>
      </c>
      <c r="D8" s="90"/>
      <c r="E8" s="90"/>
      <c r="F8" s="90"/>
      <c r="G8" s="90"/>
      <c r="H8" s="90" t="s">
        <v>187</v>
      </c>
      <c r="I8" s="90" t="s">
        <v>187</v>
      </c>
      <c r="J8" s="90"/>
      <c r="K8" s="90"/>
    </row>
    <row r="9" spans="1:11" x14ac:dyDescent="0.2">
      <c r="A9" s="35" t="s">
        <v>52</v>
      </c>
      <c r="B9" s="90"/>
      <c r="C9" s="90" t="s">
        <v>187</v>
      </c>
      <c r="D9" s="90"/>
      <c r="E9" s="90"/>
      <c r="F9" s="90"/>
      <c r="G9" s="90"/>
      <c r="H9" s="90" t="s">
        <v>187</v>
      </c>
      <c r="I9" s="90" t="s">
        <v>187</v>
      </c>
      <c r="J9" s="90"/>
      <c r="K9" s="90"/>
    </row>
    <row r="10" spans="1:11" x14ac:dyDescent="0.2">
      <c r="A10" s="35" t="s">
        <v>53</v>
      </c>
      <c r="B10" s="90"/>
      <c r="C10" s="90" t="s">
        <v>187</v>
      </c>
      <c r="D10" s="90"/>
      <c r="E10" s="90"/>
      <c r="F10" s="90"/>
      <c r="G10" s="90"/>
      <c r="H10" s="90" t="s">
        <v>187</v>
      </c>
      <c r="I10" s="90" t="s">
        <v>187</v>
      </c>
      <c r="J10" s="90"/>
      <c r="K10" s="90"/>
    </row>
    <row r="11" spans="1:11" x14ac:dyDescent="0.2">
      <c r="A11" s="35" t="s">
        <v>46</v>
      </c>
      <c r="B11" s="90"/>
      <c r="C11" s="90" t="s">
        <v>187</v>
      </c>
      <c r="D11" s="90"/>
      <c r="E11" s="90"/>
      <c r="F11" s="90"/>
      <c r="G11" s="90"/>
      <c r="H11" s="90"/>
      <c r="I11" s="90"/>
      <c r="J11" s="90" t="s">
        <v>187</v>
      </c>
      <c r="K11" s="90" t="s">
        <v>187</v>
      </c>
    </row>
    <row r="12" spans="1:11" x14ac:dyDescent="0.2">
      <c r="A12" s="35" t="s">
        <v>47</v>
      </c>
      <c r="B12" s="90"/>
      <c r="C12" s="90" t="s">
        <v>187</v>
      </c>
      <c r="D12" s="90"/>
      <c r="E12" s="90"/>
      <c r="F12" s="90"/>
      <c r="G12" s="90"/>
      <c r="H12" s="90"/>
      <c r="I12" s="90"/>
      <c r="J12" s="90"/>
      <c r="K12" s="90" t="s">
        <v>187</v>
      </c>
    </row>
    <row r="13" spans="1:11" x14ac:dyDescent="0.2">
      <c r="A13" s="35" t="s">
        <v>48</v>
      </c>
      <c r="B13" s="90"/>
      <c r="C13" s="90" t="s">
        <v>187</v>
      </c>
      <c r="D13" s="90"/>
      <c r="E13" s="90"/>
      <c r="F13" s="90"/>
      <c r="G13" s="90"/>
      <c r="H13" s="90"/>
      <c r="I13" s="90"/>
      <c r="J13" s="90"/>
      <c r="K13" s="90" t="s">
        <v>187</v>
      </c>
    </row>
    <row r="14" spans="1:11" x14ac:dyDescent="0.2">
      <c r="A14" s="35" t="s">
        <v>49</v>
      </c>
      <c r="B14" s="90"/>
      <c r="C14" s="90" t="s">
        <v>187</v>
      </c>
      <c r="D14" s="90"/>
      <c r="E14" s="90"/>
      <c r="F14" s="90"/>
      <c r="G14" s="90"/>
      <c r="H14" s="90"/>
      <c r="I14" s="90"/>
      <c r="J14" s="90"/>
      <c r="K14" s="90" t="s">
        <v>187</v>
      </c>
    </row>
  </sheetData>
  <sheetProtection algorithmName="SHA-512" hashValue="R/qA4fUOlTJKKEG6rjb4z4jaZ+GNnCy7Vzhi0EIvWQa14KCH4yYXwMDdMwjzkeTwgEyXuO6Xw155Ve6VP4VblQ==" saltValue="hplfPeSyJN9KjY53FfAxt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210</v>
      </c>
      <c r="B1" s="40" t="s">
        <v>170</v>
      </c>
      <c r="C1" s="40" t="s">
        <v>178</v>
      </c>
      <c r="D1" s="40" t="s">
        <v>1</v>
      </c>
      <c r="E1" s="40" t="s">
        <v>2</v>
      </c>
      <c r="F1" s="40" t="s">
        <v>3</v>
      </c>
      <c r="G1" s="40" t="s">
        <v>269</v>
      </c>
      <c r="H1" s="98" t="s">
        <v>4</v>
      </c>
    </row>
    <row r="2" spans="1:10" x14ac:dyDescent="0.2">
      <c r="A2" s="40" t="s">
        <v>211</v>
      </c>
      <c r="B2" s="138" t="s">
        <v>29</v>
      </c>
      <c r="C2" s="35" t="s">
        <v>169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168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167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</v>
      </c>
      <c r="C5" s="35" t="s">
        <v>169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168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167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2</v>
      </c>
      <c r="C8" s="35" t="s">
        <v>169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168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167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3</v>
      </c>
      <c r="C11" s="35" t="s">
        <v>169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168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167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269</v>
      </c>
      <c r="C14" s="35" t="s">
        <v>169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168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167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165</v>
      </c>
      <c r="C17" s="35" t="s">
        <v>167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212</v>
      </c>
      <c r="B19" s="138" t="s">
        <v>29</v>
      </c>
      <c r="C19" s="35" t="s">
        <v>169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168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167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</v>
      </c>
      <c r="C22" s="35" t="s">
        <v>169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168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167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2</v>
      </c>
      <c r="C25" s="35" t="s">
        <v>169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168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167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3</v>
      </c>
      <c r="C28" s="35" t="s">
        <v>169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168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167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269</v>
      </c>
      <c r="C31" s="35" t="s">
        <v>169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168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167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165</v>
      </c>
      <c r="C34" s="35" t="s">
        <v>167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213</v>
      </c>
      <c r="B36" s="138" t="s">
        <v>29</v>
      </c>
      <c r="C36" s="35" t="s">
        <v>169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168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167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</v>
      </c>
      <c r="C39" s="35" t="s">
        <v>169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168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167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2</v>
      </c>
      <c r="C42" s="35" t="s">
        <v>169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168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167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3</v>
      </c>
      <c r="C45" s="35" t="s">
        <v>169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168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167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269</v>
      </c>
      <c r="C48" s="35" t="s">
        <v>169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168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167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165</v>
      </c>
      <c r="C51" s="35" t="s">
        <v>167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kwrTI39iKisMITi2Q6cyL8sfQbM0Hch8mma6FDdGZ7IURniTVNmBZoruCjW83QdNhRRm0kX+g+8txrzTrh2hBg==" saltValue="dCk8NFR7WtqBpMr6DzZcS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106</v>
      </c>
      <c r="C1" s="23" t="s">
        <v>46</v>
      </c>
      <c r="D1" s="23" t="s">
        <v>47</v>
      </c>
      <c r="E1" s="23" t="s">
        <v>48</v>
      </c>
      <c r="F1" s="23" t="s">
        <v>49</v>
      </c>
      <c r="G1" s="23" t="s">
        <v>107</v>
      </c>
      <c r="H1" s="23" t="s">
        <v>123</v>
      </c>
      <c r="I1" s="23" t="s">
        <v>33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pvJ4P90YCZERXBl6i411SNSibTuFu+5EVCUUxHWOB63lMFtIXYRxl/SJovMsdHfsXw/4Zotpd8Uam1dBsBKGrg==" saltValue="ks+R7oKChtK2jmTZ0Y6bQ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214</v>
      </c>
    </row>
    <row r="2" spans="1:7" ht="15.75" customHeight="1" x14ac:dyDescent="0.2">
      <c r="B2" s="107"/>
      <c r="C2" s="108" t="s">
        <v>24</v>
      </c>
      <c r="D2" s="109" t="s">
        <v>11</v>
      </c>
      <c r="E2" s="109" t="s">
        <v>10</v>
      </c>
      <c r="F2" s="109" t="s">
        <v>8</v>
      </c>
    </row>
    <row r="3" spans="1:7" ht="15.75" customHeight="1" x14ac:dyDescent="0.2">
      <c r="A3" s="40" t="s">
        <v>215</v>
      </c>
      <c r="B3" s="110"/>
      <c r="C3" s="111"/>
      <c r="D3" s="112"/>
      <c r="E3" s="112"/>
      <c r="F3" s="112"/>
    </row>
    <row r="4" spans="1:7" ht="15.75" customHeight="1" x14ac:dyDescent="0.2">
      <c r="B4" s="113" t="s">
        <v>71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72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73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74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216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217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218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219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221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222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69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6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7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12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268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25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13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LywaxaZkhIdrOekr9WaGY7k24KvgxMBnqXLpKfzF49RfOutCcHBfH9ZuugRLmxru9euEmHZRlmkkkiozrifM3Q==" saltValue="RKvbf4wgAy4CnxysBPGe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223</v>
      </c>
    </row>
    <row r="2" spans="1:16" x14ac:dyDescent="0.2">
      <c r="A2" s="126" t="s">
        <v>204</v>
      </c>
      <c r="B2" s="127" t="s">
        <v>224</v>
      </c>
      <c r="C2" s="127" t="s">
        <v>225</v>
      </c>
      <c r="D2" s="109" t="s">
        <v>1</v>
      </c>
      <c r="E2" s="109" t="s">
        <v>2</v>
      </c>
      <c r="F2" s="109" t="s">
        <v>3</v>
      </c>
      <c r="G2" s="109" t="s">
        <v>269</v>
      </c>
      <c r="H2" s="109" t="s">
        <v>4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67</v>
      </c>
      <c r="C3" s="43" t="s">
        <v>226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227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228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229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14</v>
      </c>
      <c r="C7" s="43" t="s">
        <v>226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227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228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229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</v>
      </c>
      <c r="C11" s="43" t="s">
        <v>226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227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228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229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17</v>
      </c>
      <c r="C15" s="43" t="s">
        <v>226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227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228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229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15</v>
      </c>
      <c r="C19" s="43" t="s">
        <v>226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227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228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229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21</v>
      </c>
      <c r="C23" s="43" t="s">
        <v>226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227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228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229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230</v>
      </c>
    </row>
    <row r="29" spans="1:16" s="36" customFormat="1" x14ac:dyDescent="0.2">
      <c r="A29" s="129" t="s">
        <v>231</v>
      </c>
      <c r="B29" s="98" t="s">
        <v>224</v>
      </c>
      <c r="C29" s="98" t="s">
        <v>232</v>
      </c>
      <c r="D29" s="109" t="s">
        <v>1</v>
      </c>
      <c r="E29" s="109" t="s">
        <v>2</v>
      </c>
      <c r="F29" s="109" t="s">
        <v>3</v>
      </c>
      <c r="G29" s="109" t="s">
        <v>269</v>
      </c>
      <c r="H29" s="109" t="s">
        <v>4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67</v>
      </c>
      <c r="C30" s="43" t="s">
        <v>226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227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61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62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14</v>
      </c>
      <c r="C34" s="43" t="s">
        <v>226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227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61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62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</v>
      </c>
      <c r="C38" s="43" t="s">
        <v>226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227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61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62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17</v>
      </c>
      <c r="C42" s="43" t="s">
        <v>226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227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61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62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15</v>
      </c>
      <c r="C46" s="43" t="s">
        <v>226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227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61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62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21</v>
      </c>
      <c r="C50" s="43" t="s">
        <v>226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227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61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62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233</v>
      </c>
    </row>
    <row r="56" spans="1:16" s="36" customFormat="1" ht="25.5" x14ac:dyDescent="0.2">
      <c r="A56" s="129" t="s">
        <v>66</v>
      </c>
      <c r="B56" s="98" t="s">
        <v>224</v>
      </c>
      <c r="C56" s="131" t="s">
        <v>234</v>
      </c>
      <c r="D56" s="109" t="s">
        <v>50</v>
      </c>
      <c r="E56" s="109" t="s">
        <v>51</v>
      </c>
      <c r="F56" s="109" t="s">
        <v>52</v>
      </c>
      <c r="G56" s="109" t="s">
        <v>53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35</v>
      </c>
      <c r="C57" s="43" t="s">
        <v>235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236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36</v>
      </c>
      <c r="C59" s="43" t="s">
        <v>235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236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37</v>
      </c>
      <c r="C61" s="43" t="s">
        <v>235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236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237</v>
      </c>
    </row>
    <row r="65" spans="1:16" s="36" customFormat="1" ht="25.5" x14ac:dyDescent="0.2">
      <c r="A65" s="129" t="s">
        <v>22</v>
      </c>
      <c r="B65" s="98" t="s">
        <v>224</v>
      </c>
      <c r="C65" s="131" t="s">
        <v>238</v>
      </c>
      <c r="D65" s="109" t="s">
        <v>1</v>
      </c>
      <c r="E65" s="109" t="s">
        <v>2</v>
      </c>
      <c r="F65" s="109" t="s">
        <v>3</v>
      </c>
      <c r="G65" s="109" t="s">
        <v>269</v>
      </c>
      <c r="H65" s="132" t="s">
        <v>4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69</v>
      </c>
      <c r="C66" s="43" t="s">
        <v>159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160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161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162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6</v>
      </c>
      <c r="C70" s="43" t="s">
        <v>159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160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161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162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7</v>
      </c>
      <c r="C74" s="43" t="s">
        <v>159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160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161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162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12</v>
      </c>
      <c r="C78" s="43" t="s">
        <v>159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160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161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162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67</v>
      </c>
      <c r="C82" s="43" t="s">
        <v>159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160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161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162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14</v>
      </c>
      <c r="C86" s="43" t="s">
        <v>159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160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161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162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</v>
      </c>
      <c r="C90" s="43" t="s">
        <v>159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160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161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162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15</v>
      </c>
      <c r="C94" s="43" t="s">
        <v>159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160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161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162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18</v>
      </c>
      <c r="C98" s="43" t="s">
        <v>159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160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161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162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239</v>
      </c>
    </row>
    <row r="104" spans="1:16" s="36" customFormat="1" ht="25.5" x14ac:dyDescent="0.2">
      <c r="A104" s="129" t="s">
        <v>67</v>
      </c>
      <c r="B104" s="134" t="s">
        <v>162</v>
      </c>
      <c r="C104" s="131" t="s">
        <v>238</v>
      </c>
      <c r="D104" s="109" t="s">
        <v>1</v>
      </c>
      <c r="E104" s="109" t="s">
        <v>2</v>
      </c>
      <c r="F104" s="109" t="s">
        <v>3</v>
      </c>
      <c r="G104" s="109" t="s">
        <v>269</v>
      </c>
      <c r="H104" s="132" t="s">
        <v>4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159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160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161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162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X+D5C+aqRinH3H8aOaY5sRMYa24lZudkkgZSqM2fEMG/Z6fN87rviyKIwORXNhb4AI555eTmlbRcrSCVj6y4AQ==" saltValue="tturqNggNvRgDCl1ALVRt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240</v>
      </c>
    </row>
    <row r="2" spans="1:7" ht="14.25" customHeight="1" x14ac:dyDescent="0.2">
      <c r="A2" s="133" t="s">
        <v>23</v>
      </c>
      <c r="B2" s="127"/>
      <c r="C2" s="40" t="s">
        <v>1</v>
      </c>
      <c r="D2" s="40" t="s">
        <v>2</v>
      </c>
      <c r="E2" s="40" t="s">
        <v>3</v>
      </c>
      <c r="F2" s="40" t="s">
        <v>269</v>
      </c>
      <c r="G2" s="40" t="s">
        <v>4</v>
      </c>
    </row>
    <row r="3" spans="1:7" ht="14.25" customHeight="1" x14ac:dyDescent="0.2">
      <c r="B3" s="121" t="s">
        <v>241</v>
      </c>
      <c r="C3" s="115" t="s">
        <v>242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243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244</v>
      </c>
    </row>
    <row r="6" spans="1:7" ht="14.25" customHeight="1" x14ac:dyDescent="0.2">
      <c r="B6" s="125" t="s">
        <v>55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129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57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245</v>
      </c>
    </row>
    <row r="11" spans="1:7" ht="14.25" customHeight="1" x14ac:dyDescent="0.2">
      <c r="A11" s="110"/>
      <c r="B11" s="121" t="s">
        <v>188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246</v>
      </c>
    </row>
    <row r="14" spans="1:7" ht="14.25" customHeight="1" x14ac:dyDescent="0.2">
      <c r="A14" s="133" t="s">
        <v>231</v>
      </c>
      <c r="B14" s="125" t="s">
        <v>247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248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66</v>
      </c>
      <c r="B16" s="121" t="s">
        <v>249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250</v>
      </c>
    </row>
    <row r="19" spans="1:6" s="110" customFormat="1" ht="14.25" customHeight="1" x14ac:dyDescent="0.2">
      <c r="C19" s="56" t="s">
        <v>46</v>
      </c>
      <c r="D19" s="56" t="s">
        <v>47</v>
      </c>
      <c r="E19" s="56" t="s">
        <v>48</v>
      </c>
      <c r="F19" s="56" t="s">
        <v>49</v>
      </c>
    </row>
    <row r="20" spans="1:6" x14ac:dyDescent="0.2">
      <c r="B20" s="121" t="s">
        <v>190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pEu7lmVMWnMrCjBh1JSnYoOSK/4bjXCPg8GaTMUM8jkvSR8/u2/IvpTHazd2Btep5n3XXVmTXqN6J6vpQWRXOg==" saltValue="Yf5AbtS82NcCoadw43yb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65</v>
      </c>
      <c r="B1" s="40"/>
      <c r="C1" s="40" t="s">
        <v>8</v>
      </c>
      <c r="D1" s="40" t="s">
        <v>11</v>
      </c>
      <c r="E1" s="40" t="s">
        <v>10</v>
      </c>
      <c r="F1" s="127" t="s">
        <v>24</v>
      </c>
    </row>
    <row r="2" spans="1:6" ht="15.75" customHeight="1" x14ac:dyDescent="0.2">
      <c r="A2" s="92" t="s">
        <v>26</v>
      </c>
      <c r="B2" s="92" t="s">
        <v>251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252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180</v>
      </c>
      <c r="B4" s="92" t="s">
        <v>251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252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200</v>
      </c>
      <c r="B6" s="92" t="s">
        <v>251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252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54</v>
      </c>
      <c r="B8" s="92" t="s">
        <v>251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252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31</v>
      </c>
      <c r="B10" s="92" t="s">
        <v>251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252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56</v>
      </c>
      <c r="B12" s="92" t="s">
        <v>251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252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qAooT/Z2xQW5lfUWnVwPYfWQULwGAiL3r7IsDwlJ5HacT36k0DAGGBEqTQeHk35toiIZqIRdhr2rgjVhXpSWEg==" saltValue="X2rnS3O578kRip7/BueN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</v>
      </c>
      <c r="D1" s="109" t="s">
        <v>2</v>
      </c>
      <c r="E1" s="109" t="s">
        <v>3</v>
      </c>
      <c r="F1" s="109" t="s">
        <v>269</v>
      </c>
      <c r="G1" s="109" t="s">
        <v>4</v>
      </c>
      <c r="H1" s="109" t="s">
        <v>46</v>
      </c>
      <c r="I1" s="109" t="s">
        <v>47</v>
      </c>
      <c r="J1" s="109" t="s">
        <v>48</v>
      </c>
      <c r="K1" s="109" t="s">
        <v>49</v>
      </c>
      <c r="L1" s="109" t="s">
        <v>50</v>
      </c>
      <c r="M1" s="109" t="s">
        <v>51</v>
      </c>
      <c r="N1" s="109" t="s">
        <v>52</v>
      </c>
      <c r="O1" s="109" t="s">
        <v>53</v>
      </c>
    </row>
    <row r="2" spans="1:15" x14ac:dyDescent="0.2">
      <c r="A2" s="40" t="s">
        <v>253</v>
      </c>
    </row>
    <row r="3" spans="1:15" x14ac:dyDescent="0.2">
      <c r="B3" s="59" t="s">
        <v>142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181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199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200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54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129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31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130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56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254</v>
      </c>
      <c r="B16" s="59"/>
    </row>
    <row r="17" spans="2:15" x14ac:dyDescent="0.2">
      <c r="B17" s="92" t="s">
        <v>271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60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59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44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rpA79y2b1uIkxPm/5QQS79wqbpoZngDhVCJ+bBquMh4XfC+IwSo7frr9oIqVdtQmf77KP2ktnDPE4OPtud7Pqg==" saltValue="wOhFDVK3vTYLAhH9lN/9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</v>
      </c>
      <c r="D1" s="40" t="s">
        <v>2</v>
      </c>
      <c r="E1" s="40" t="s">
        <v>3</v>
      </c>
      <c r="F1" s="40" t="s">
        <v>269</v>
      </c>
      <c r="G1" s="40" t="s">
        <v>4</v>
      </c>
    </row>
    <row r="2" spans="1:7" x14ac:dyDescent="0.2">
      <c r="A2" s="40" t="s">
        <v>255</v>
      </c>
    </row>
    <row r="3" spans="1:7" x14ac:dyDescent="0.2">
      <c r="B3" s="59" t="s">
        <v>63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256</v>
      </c>
      <c r="B4" s="59"/>
      <c r="C4" s="135"/>
      <c r="D4" s="135"/>
      <c r="E4" s="135"/>
      <c r="F4" s="135"/>
      <c r="G4" s="135"/>
    </row>
    <row r="5" spans="1:7" x14ac:dyDescent="0.2">
      <c r="B5" s="92" t="s">
        <v>176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DorqcD5pZzm2TTPkZdUkxG31PRV1s9dWUhdw4lSkOaSetcMsKe84SIzV4U/H7Ed5gmXZ49QGmaci9UX9oteZ5Q==" saltValue="fTWUXl2o93+FBJmceiFG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65</v>
      </c>
      <c r="B1" s="40" t="s">
        <v>257</v>
      </c>
      <c r="C1" s="133" t="s">
        <v>258</v>
      </c>
      <c r="D1" s="40" t="s">
        <v>1</v>
      </c>
      <c r="E1" s="40" t="s">
        <v>2</v>
      </c>
      <c r="F1" s="40" t="s">
        <v>3</v>
      </c>
      <c r="G1" s="40" t="s">
        <v>269</v>
      </c>
      <c r="H1" s="40" t="s">
        <v>4</v>
      </c>
    </row>
    <row r="2" spans="1:9" x14ac:dyDescent="0.2">
      <c r="A2" s="52" t="s">
        <v>270</v>
      </c>
      <c r="B2" s="52" t="s">
        <v>67</v>
      </c>
      <c r="C2" s="52" t="s">
        <v>259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260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261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55</v>
      </c>
      <c r="B5" s="52" t="s">
        <v>62</v>
      </c>
      <c r="C5" s="52" t="s">
        <v>259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261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61</v>
      </c>
      <c r="C7" s="52" t="s">
        <v>259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261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129</v>
      </c>
      <c r="B9" s="52" t="s">
        <v>62</v>
      </c>
      <c r="C9" s="52" t="s">
        <v>259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261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61</v>
      </c>
      <c r="C11" s="52" t="s">
        <v>259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261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58</v>
      </c>
      <c r="B13" s="52" t="s">
        <v>62</v>
      </c>
      <c r="C13" s="52" t="s">
        <v>259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261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61</v>
      </c>
      <c r="C15" s="52" t="s">
        <v>259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261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59</v>
      </c>
      <c r="B17" s="52" t="s">
        <v>25</v>
      </c>
      <c r="C17" s="52" t="s">
        <v>259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260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271</v>
      </c>
      <c r="B19" s="52" t="s">
        <v>25</v>
      </c>
      <c r="C19" s="52" t="s">
        <v>259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260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60</v>
      </c>
      <c r="B21" s="52" t="s">
        <v>25</v>
      </c>
      <c r="C21" s="52" t="s">
        <v>259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260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75</v>
      </c>
      <c r="B23" s="52" t="s">
        <v>67</v>
      </c>
      <c r="C23" s="52" t="s">
        <v>259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260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261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76</v>
      </c>
      <c r="B26" s="52" t="s">
        <v>67</v>
      </c>
      <c r="C26" s="52" t="s">
        <v>259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260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261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77</v>
      </c>
      <c r="B29" s="52" t="s">
        <v>67</v>
      </c>
      <c r="C29" s="52" t="s">
        <v>259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261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78</v>
      </c>
      <c r="B32" s="52" t="s">
        <v>67</v>
      </c>
      <c r="C32" s="52" t="s">
        <v>259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260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261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79</v>
      </c>
      <c r="B35" s="52" t="s">
        <v>67</v>
      </c>
      <c r="C35" s="52" t="s">
        <v>259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260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261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57</v>
      </c>
      <c r="B38" s="52" t="s">
        <v>67</v>
      </c>
      <c r="C38" s="52" t="s">
        <v>259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260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261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14</v>
      </c>
      <c r="C41" s="52" t="s">
        <v>259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260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">
      <c r="C43" s="52" t="s">
        <v>261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80</v>
      </c>
      <c r="B44" s="52" t="s">
        <v>67</v>
      </c>
      <c r="C44" s="52" t="s">
        <v>259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260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81</v>
      </c>
      <c r="B46" s="52" t="s">
        <v>67</v>
      </c>
      <c r="C46" s="52" t="s">
        <v>259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260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188</v>
      </c>
      <c r="B48" s="52" t="s">
        <v>12</v>
      </c>
      <c r="C48" s="52" t="s">
        <v>259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260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2JtVxDAfChwApwj7gDSHt7pPQKDrpnh3Gq8a1fhs5B4jE+xINc5QsiQ15EwyOh5AKlIfjY0meLoWw5NtF6anug==" saltValue="lb6sOFuv4r1ObnjDQWSV3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65</v>
      </c>
      <c r="B1" s="127" t="s">
        <v>257</v>
      </c>
      <c r="C1" s="127"/>
      <c r="D1" s="40" t="s">
        <v>50</v>
      </c>
      <c r="E1" s="40" t="s">
        <v>51</v>
      </c>
      <c r="F1" s="40" t="s">
        <v>52</v>
      </c>
      <c r="G1" s="40" t="s">
        <v>53</v>
      </c>
      <c r="H1" s="98"/>
    </row>
    <row r="2" spans="1:8" x14ac:dyDescent="0.2">
      <c r="A2" s="43" t="s">
        <v>82</v>
      </c>
      <c r="B2" s="35" t="s">
        <v>38</v>
      </c>
      <c r="C2" s="43" t="s">
        <v>259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260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83</v>
      </c>
      <c r="B4" s="35" t="s">
        <v>38</v>
      </c>
      <c r="C4" s="43" t="s">
        <v>259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260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84</v>
      </c>
      <c r="B6" s="35" t="s">
        <v>38</v>
      </c>
      <c r="C6" s="43" t="s">
        <v>259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260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yZjY2yWDzfOvNQ95RCNuOtynl++34qWu4HNZfRLM3KIbMPZlKv0SHXUunAyVE/zCO5vAWdB11us2uaRjAa7OYw==" saltValue="kL0+92JAP/6q1GVVN8Dfz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202</v>
      </c>
      <c r="B2" s="41" t="s">
        <v>203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69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268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122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28</v>
      </c>
      <c r="B13" s="41" t="s">
        <v>203</v>
      </c>
      <c r="C13" s="23" t="s">
        <v>2</v>
      </c>
      <c r="D13" s="23" t="s">
        <v>3</v>
      </c>
      <c r="E13" s="23" t="s">
        <v>269</v>
      </c>
      <c r="F13" s="23" t="s">
        <v>4</v>
      </c>
      <c r="G13" s="24"/>
    </row>
    <row r="14" spans="1:8" ht="15.75" customHeight="1" x14ac:dyDescent="0.2">
      <c r="B14" s="24" t="s">
        <v>67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122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29</v>
      </c>
      <c r="B25" s="41" t="s">
        <v>203</v>
      </c>
      <c r="C25" s="41" t="s">
        <v>29</v>
      </c>
      <c r="D25" s="24"/>
      <c r="E25" s="24"/>
      <c r="F25" s="24"/>
      <c r="G25" s="24"/>
      <c r="H25" s="24"/>
    </row>
    <row r="26" spans="1:8" ht="15.75" customHeight="1" x14ac:dyDescent="0.2">
      <c r="B26" s="24" t="s">
        <v>35</v>
      </c>
      <c r="C26" s="75">
        <v>0.10082724000000001</v>
      </c>
    </row>
    <row r="27" spans="1:8" ht="15.75" customHeight="1" x14ac:dyDescent="0.2">
      <c r="B27" s="24" t="s">
        <v>36</v>
      </c>
      <c r="C27" s="75">
        <v>3.1206000000000002E-4</v>
      </c>
    </row>
    <row r="28" spans="1:8" ht="15.75" customHeight="1" x14ac:dyDescent="0.2">
      <c r="B28" s="24" t="s">
        <v>37</v>
      </c>
      <c r="C28" s="75">
        <v>0.15891214000000001</v>
      </c>
    </row>
    <row r="29" spans="1:8" ht="15.75" customHeight="1" x14ac:dyDescent="0.2">
      <c r="B29" s="24" t="s">
        <v>38</v>
      </c>
      <c r="C29" s="75">
        <v>0.12598688999999999</v>
      </c>
    </row>
    <row r="30" spans="1:8" ht="15.75" customHeight="1" x14ac:dyDescent="0.2">
      <c r="B30" s="24" t="s">
        <v>39</v>
      </c>
      <c r="C30" s="75">
        <v>0.12434007</v>
      </c>
    </row>
    <row r="31" spans="1:8" ht="15.75" customHeight="1" x14ac:dyDescent="0.2">
      <c r="B31" s="24" t="s">
        <v>40</v>
      </c>
      <c r="C31" s="75">
        <v>3.9028409999999999E-2</v>
      </c>
    </row>
    <row r="32" spans="1:8" ht="15.75" customHeight="1" x14ac:dyDescent="0.2">
      <c r="B32" s="24" t="s">
        <v>41</v>
      </c>
      <c r="C32" s="75">
        <v>8.5254999999999999E-4</v>
      </c>
    </row>
    <row r="33" spans="2:3" ht="15.75" customHeight="1" x14ac:dyDescent="0.2">
      <c r="B33" s="24" t="s">
        <v>42</v>
      </c>
      <c r="C33" s="75">
        <v>6.8467810000000004E-2</v>
      </c>
    </row>
    <row r="34" spans="2:3" ht="15.75" customHeight="1" x14ac:dyDescent="0.2">
      <c r="B34" s="24" t="s">
        <v>43</v>
      </c>
      <c r="C34" s="75">
        <v>0.38127283000000001</v>
      </c>
    </row>
    <row r="35" spans="2:3" ht="15.75" customHeight="1" x14ac:dyDescent="0.2">
      <c r="B35" s="32" t="s">
        <v>122</v>
      </c>
      <c r="C35" s="70">
        <f>SUM(C26:C34)</f>
        <v>1</v>
      </c>
    </row>
  </sheetData>
  <sheetProtection algorithmName="SHA-512" hashValue="PjJsHIS0uf9nVJ8HA5UHGeSGto7stvt77y29HjzcM3nKxBZLTp9bjiC9yopNYNtTDqgyZdPoxaVKXDmQFDfHwA==" saltValue="8BII7xG1yVO1Cqx9iZSZw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269</v>
      </c>
      <c r="G1" s="16" t="s">
        <v>4</v>
      </c>
    </row>
    <row r="2" spans="1:15" ht="15.75" customHeight="1" x14ac:dyDescent="0.2">
      <c r="A2" s="6" t="s">
        <v>109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112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113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108</v>
      </c>
      <c r="B8" s="7" t="s">
        <v>114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115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117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66</v>
      </c>
      <c r="C13" s="16" t="s">
        <v>1</v>
      </c>
      <c r="D13" s="16" t="s">
        <v>2</v>
      </c>
      <c r="E13" s="16" t="s">
        <v>3</v>
      </c>
      <c r="F13" s="16" t="s">
        <v>269</v>
      </c>
      <c r="G13" s="16" t="s">
        <v>4</v>
      </c>
      <c r="H13" s="23" t="s">
        <v>50</v>
      </c>
      <c r="I13" s="23" t="s">
        <v>51</v>
      </c>
      <c r="J13" s="23" t="s">
        <v>52</v>
      </c>
      <c r="K13" s="23" t="s">
        <v>53</v>
      </c>
      <c r="L13" s="23" t="s">
        <v>46</v>
      </c>
      <c r="M13" s="23" t="s">
        <v>47</v>
      </c>
      <c r="N13" s="23" t="s">
        <v>48</v>
      </c>
      <c r="O13" s="23" t="s">
        <v>49</v>
      </c>
    </row>
    <row r="14" spans="1:15" ht="15.75" customHeight="1" x14ac:dyDescent="0.2">
      <c r="B14" s="16" t="s">
        <v>124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64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f0jmJehLhOLVhtm42YS8mnkGis7n8mV443LkFZHLt98YjmPDvbL40rWrUFzs9ND9kfF+nVhdxpu6swn40zHzig==" saltValue="clUsvsOiFBeVElPok1Uh+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269</v>
      </c>
      <c r="G1" s="12" t="s">
        <v>4</v>
      </c>
    </row>
    <row r="2" spans="1:7" x14ac:dyDescent="0.2">
      <c r="A2" s="3" t="s">
        <v>22</v>
      </c>
      <c r="B2" s="43" t="s">
        <v>159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ndjcofJxZ0cKiUfDm7Z5GSb0b6biQztmivLKvXAwjvBxhG8Twzqf8v9EblTdh5FC9tbozpwg4qmYrFzn3sl2RA==" saltValue="ePDNhgaXNt0Bv1sAZ3NEa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131</v>
      </c>
      <c r="B1" s="4" t="s">
        <v>138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132</v>
      </c>
      <c r="B2" s="14" t="s">
        <v>136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">
      <c r="B3" s="14"/>
    </row>
    <row r="4" spans="1:16" x14ac:dyDescent="0.2">
      <c r="A4" t="s">
        <v>133</v>
      </c>
      <c r="B4" s="14" t="s">
        <v>136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">
      <c r="B5" s="14"/>
    </row>
    <row r="6" spans="1:16" x14ac:dyDescent="0.2">
      <c r="A6" t="s">
        <v>134</v>
      </c>
      <c r="B6" s="14" t="s">
        <v>136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29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137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135</v>
      </c>
      <c r="B10" s="16" t="s">
        <v>140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139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70</v>
      </c>
      <c r="B13" s="34" t="s">
        <v>141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163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o2QkVsM41fZB8SYD/YA29T0256HjeoySUsxP6OTfTz/giibRXXGzFQMbA+k6rbO6VV1tFgcBfwyx7jX9eNzOnw==" saltValue="LvEyRpfZFqSjcI/WbJ12B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157</v>
      </c>
      <c r="B1" s="51" t="s">
        <v>174</v>
      </c>
      <c r="C1" s="61" t="s">
        <v>175</v>
      </c>
      <c r="D1" s="61" t="s">
        <v>179</v>
      </c>
    </row>
    <row r="2" spans="1:4" x14ac:dyDescent="0.2">
      <c r="A2" s="61" t="s">
        <v>65</v>
      </c>
      <c r="B2" s="46" t="s">
        <v>63</v>
      </c>
      <c r="C2" s="46" t="s">
        <v>176</v>
      </c>
      <c r="D2" s="80"/>
    </row>
    <row r="3" spans="1:4" x14ac:dyDescent="0.2">
      <c r="A3" s="61" t="s">
        <v>178</v>
      </c>
      <c r="B3" s="46" t="s">
        <v>169</v>
      </c>
      <c r="C3" s="46" t="s">
        <v>177</v>
      </c>
      <c r="D3" s="80"/>
    </row>
  </sheetData>
  <sheetProtection algorithmName="SHA-512" hashValue="g1E3drfI3FdDMLgWs0G2ifRjttUvAw3DcKrN7M19mKlI35euu3xIQXKP+UVeOw6SiJpoJB0FuqfjrGVhiC9Txw==" saltValue="fQGvCdiqXIK4pswuCEBP9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171</v>
      </c>
      <c r="B1" s="51" t="s">
        <v>170</v>
      </c>
      <c r="C1" s="51" t="s">
        <v>169</v>
      </c>
      <c r="D1" s="51" t="s">
        <v>168</v>
      </c>
      <c r="E1" s="51" t="s">
        <v>167</v>
      </c>
    </row>
    <row r="2" spans="1:5" x14ac:dyDescent="0.2">
      <c r="A2" s="49" t="s">
        <v>166</v>
      </c>
      <c r="B2" s="46" t="s">
        <v>29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269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165</v>
      </c>
      <c r="C7" s="45"/>
      <c r="D7" s="44"/>
      <c r="E7" s="80"/>
    </row>
    <row r="9" spans="1:5" x14ac:dyDescent="0.2">
      <c r="A9" s="49" t="s">
        <v>191</v>
      </c>
      <c r="B9" s="46" t="s">
        <v>29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165</v>
      </c>
      <c r="C14" s="45"/>
      <c r="D14" s="44"/>
      <c r="E14" s="80" t="s">
        <v>187</v>
      </c>
    </row>
    <row r="16" spans="1:5" x14ac:dyDescent="0.2">
      <c r="A16" s="49" t="s">
        <v>192</v>
      </c>
      <c r="B16" s="46" t="s">
        <v>29</v>
      </c>
      <c r="C16" s="80"/>
      <c r="D16" s="80" t="s">
        <v>187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187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187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187</v>
      </c>
      <c r="E19" s="57" t="str">
        <f>IF(E$7="","",E$7)</f>
        <v/>
      </c>
    </row>
    <row r="20" spans="1:5" x14ac:dyDescent="0.2">
      <c r="A20" s="47"/>
      <c r="B20" s="46" t="s">
        <v>269</v>
      </c>
      <c r="C20" s="80"/>
      <c r="D20" s="80" t="s">
        <v>187</v>
      </c>
      <c r="E20" s="57" t="str">
        <f>IF(E$7="","",E$7)</f>
        <v/>
      </c>
    </row>
    <row r="21" spans="1:5" x14ac:dyDescent="0.2">
      <c r="A21" s="47"/>
      <c r="B21" s="46" t="s">
        <v>165</v>
      </c>
      <c r="C21" s="45"/>
      <c r="D21" s="44"/>
      <c r="E21" s="80"/>
    </row>
  </sheetData>
  <sheetProtection algorithmName="SHA-512" hashValue="syEcYmAkvOFopwSLvtEjDNkL0wtoslxn5i5WU3mD5+Ey5pfH/ATu6za3DoWT6PwDNOQnmWpRqfs/WdW7B3YeCw==" saltValue="XQ2mdBwqNvS+P7+5xM7R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65</v>
      </c>
      <c r="B1" s="62" t="str">
        <f>"Baseline ("&amp;start_year&amp;") coverage"</f>
        <v>Baseline (2017) coverage</v>
      </c>
      <c r="C1" s="53" t="s">
        <v>193</v>
      </c>
      <c r="D1" s="53" t="s">
        <v>264</v>
      </c>
      <c r="E1" s="53" t="s">
        <v>198</v>
      </c>
    </row>
    <row r="2" spans="1:5" ht="15.75" customHeight="1" x14ac:dyDescent="0.2">
      <c r="A2" s="52" t="s">
        <v>26</v>
      </c>
      <c r="B2" s="81">
        <v>0</v>
      </c>
      <c r="C2" s="81">
        <v>0.95</v>
      </c>
      <c r="D2" s="137">
        <v>25</v>
      </c>
      <c r="E2" s="82" t="s">
        <v>194</v>
      </c>
    </row>
    <row r="3" spans="1:5" ht="15.75" customHeight="1" x14ac:dyDescent="0.2">
      <c r="A3" s="52" t="s">
        <v>82</v>
      </c>
      <c r="B3" s="81">
        <v>0</v>
      </c>
      <c r="C3" s="81">
        <v>0.95</v>
      </c>
      <c r="D3" s="137">
        <v>1</v>
      </c>
      <c r="E3" s="82" t="s">
        <v>194</v>
      </c>
    </row>
    <row r="4" spans="1:5" ht="15.75" customHeight="1" x14ac:dyDescent="0.2">
      <c r="A4" s="52" t="s">
        <v>58</v>
      </c>
      <c r="B4" s="81">
        <v>0</v>
      </c>
      <c r="C4" s="81">
        <v>0.95</v>
      </c>
      <c r="D4" s="137">
        <v>90</v>
      </c>
      <c r="E4" s="82" t="s">
        <v>194</v>
      </c>
    </row>
    <row r="5" spans="1:5" ht="15.75" customHeight="1" x14ac:dyDescent="0.2">
      <c r="A5" s="52" t="s">
        <v>142</v>
      </c>
      <c r="B5" s="81">
        <v>0</v>
      </c>
      <c r="C5" s="81">
        <v>0.95</v>
      </c>
      <c r="D5" s="137">
        <v>1</v>
      </c>
      <c r="E5" s="82" t="s">
        <v>194</v>
      </c>
    </row>
    <row r="6" spans="1:5" ht="15.75" customHeight="1" x14ac:dyDescent="0.2">
      <c r="A6" s="52" t="s">
        <v>190</v>
      </c>
      <c r="B6" s="81">
        <v>0</v>
      </c>
      <c r="C6" s="81">
        <v>0.95</v>
      </c>
      <c r="D6" s="137">
        <v>0.82</v>
      </c>
      <c r="E6" s="82" t="s">
        <v>194</v>
      </c>
    </row>
    <row r="7" spans="1:5" ht="15.75" customHeight="1" x14ac:dyDescent="0.2">
      <c r="A7" s="52" t="s">
        <v>271</v>
      </c>
      <c r="B7" s="81">
        <v>0.36</v>
      </c>
      <c r="C7" s="81">
        <v>0.95</v>
      </c>
      <c r="D7" s="137">
        <v>0.25</v>
      </c>
      <c r="E7" s="82" t="s">
        <v>194</v>
      </c>
    </row>
    <row r="8" spans="1:5" ht="15.75" customHeight="1" x14ac:dyDescent="0.2">
      <c r="A8" s="52" t="s">
        <v>60</v>
      </c>
      <c r="B8" s="81">
        <v>0</v>
      </c>
      <c r="C8" s="81">
        <v>0.95</v>
      </c>
      <c r="D8" s="137">
        <v>0.75</v>
      </c>
      <c r="E8" s="82" t="s">
        <v>194</v>
      </c>
    </row>
    <row r="9" spans="1:5" ht="15.75" customHeight="1" x14ac:dyDescent="0.2">
      <c r="A9" s="52" t="s">
        <v>59</v>
      </c>
      <c r="B9" s="81">
        <v>0</v>
      </c>
      <c r="C9" s="81">
        <v>0.95</v>
      </c>
      <c r="D9" s="137">
        <v>0.19</v>
      </c>
      <c r="E9" s="82" t="s">
        <v>194</v>
      </c>
    </row>
    <row r="10" spans="1:5" ht="15.75" customHeight="1" x14ac:dyDescent="0.2">
      <c r="A10" s="59" t="s">
        <v>181</v>
      </c>
      <c r="B10" s="81">
        <v>0</v>
      </c>
      <c r="C10" s="81">
        <v>0.95</v>
      </c>
      <c r="D10" s="137">
        <v>0.73</v>
      </c>
      <c r="E10" s="82" t="s">
        <v>194</v>
      </c>
    </row>
    <row r="11" spans="1:5" ht="15.75" customHeight="1" x14ac:dyDescent="0.2">
      <c r="A11" s="59" t="s">
        <v>199</v>
      </c>
      <c r="B11" s="81">
        <v>0</v>
      </c>
      <c r="C11" s="81">
        <v>0.95</v>
      </c>
      <c r="D11" s="137">
        <v>1.78</v>
      </c>
      <c r="E11" s="82" t="s">
        <v>194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194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194</v>
      </c>
    </row>
    <row r="14" spans="1:5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194</v>
      </c>
    </row>
    <row r="15" spans="1:5" ht="15.75" customHeight="1" x14ac:dyDescent="0.2">
      <c r="A15" s="11" t="s">
        <v>200</v>
      </c>
      <c r="B15" s="81">
        <v>0</v>
      </c>
      <c r="C15" s="81">
        <v>0.95</v>
      </c>
      <c r="D15" s="137">
        <v>1.78</v>
      </c>
      <c r="E15" s="82" t="s">
        <v>194</v>
      </c>
    </row>
    <row r="16" spans="1:5" ht="15.75" customHeight="1" x14ac:dyDescent="0.2">
      <c r="A16" s="52" t="s">
        <v>54</v>
      </c>
      <c r="B16" s="81">
        <v>0.34599999999999997</v>
      </c>
      <c r="C16" s="81">
        <v>0.95</v>
      </c>
      <c r="D16" s="137">
        <v>2.06</v>
      </c>
      <c r="E16" s="82" t="s">
        <v>194</v>
      </c>
    </row>
    <row r="17" spans="1:5" ht="15.75" customHeight="1" x14ac:dyDescent="0.2">
      <c r="A17" s="52" t="s">
        <v>44</v>
      </c>
      <c r="B17" s="81">
        <v>0.80800000000000005</v>
      </c>
      <c r="C17" s="81">
        <v>0.95</v>
      </c>
      <c r="D17" s="137">
        <v>0.05</v>
      </c>
      <c r="E17" s="82" t="s">
        <v>194</v>
      </c>
    </row>
    <row r="18" spans="1:5" ht="15.95" customHeight="1" x14ac:dyDescent="0.2">
      <c r="A18" s="52" t="s">
        <v>166</v>
      </c>
      <c r="B18" s="81">
        <v>0</v>
      </c>
      <c r="C18" s="81">
        <v>0.95</v>
      </c>
      <c r="D18" s="137">
        <v>5</v>
      </c>
      <c r="E18" s="82" t="s">
        <v>194</v>
      </c>
    </row>
    <row r="19" spans="1:5" ht="15.75" customHeight="1" x14ac:dyDescent="0.2">
      <c r="A19" s="52" t="s">
        <v>191</v>
      </c>
      <c r="B19" s="81">
        <v>0</v>
      </c>
      <c r="C19" s="81">
        <v>0.95</v>
      </c>
      <c r="D19" s="137">
        <v>5</v>
      </c>
      <c r="E19" s="82" t="s">
        <v>194</v>
      </c>
    </row>
    <row r="20" spans="1:5" ht="15.75" customHeight="1" x14ac:dyDescent="0.2">
      <c r="A20" s="52" t="s">
        <v>192</v>
      </c>
      <c r="B20" s="81">
        <v>0</v>
      </c>
      <c r="C20" s="81">
        <v>0.95</v>
      </c>
      <c r="D20" s="137">
        <v>5</v>
      </c>
      <c r="E20" s="82" t="s">
        <v>194</v>
      </c>
    </row>
    <row r="21" spans="1:5" ht="15.75" customHeight="1" x14ac:dyDescent="0.2">
      <c r="A21" s="52" t="s">
        <v>188</v>
      </c>
      <c r="B21" s="81">
        <v>0</v>
      </c>
      <c r="C21" s="81">
        <v>0.95</v>
      </c>
      <c r="D21" s="137">
        <v>8.84</v>
      </c>
      <c r="E21" s="82" t="s">
        <v>194</v>
      </c>
    </row>
    <row r="22" spans="1:5" ht="15.75" customHeight="1" x14ac:dyDescent="0.2">
      <c r="A22" s="52" t="s">
        <v>129</v>
      </c>
      <c r="B22" s="81">
        <v>0</v>
      </c>
      <c r="C22" s="81">
        <v>0.95</v>
      </c>
      <c r="D22" s="137">
        <v>50</v>
      </c>
      <c r="E22" s="82" t="s">
        <v>194</v>
      </c>
    </row>
    <row r="23" spans="1:5" ht="15.75" customHeight="1" x14ac:dyDescent="0.2">
      <c r="A23" s="52" t="s">
        <v>31</v>
      </c>
      <c r="B23" s="81">
        <v>0.50800000000000001</v>
      </c>
      <c r="C23" s="81">
        <v>0.95</v>
      </c>
      <c r="D23" s="137">
        <v>2.61</v>
      </c>
      <c r="E23" s="82" t="s">
        <v>194</v>
      </c>
    </row>
    <row r="24" spans="1:5" ht="15.75" customHeight="1" x14ac:dyDescent="0.2">
      <c r="A24" s="52" t="s">
        <v>84</v>
      </c>
      <c r="B24" s="81">
        <v>0</v>
      </c>
      <c r="C24" s="81">
        <v>0.95</v>
      </c>
      <c r="D24" s="137">
        <v>1</v>
      </c>
      <c r="E24" s="82" t="s">
        <v>194</v>
      </c>
    </row>
    <row r="25" spans="1:5" ht="15.75" customHeight="1" x14ac:dyDescent="0.2">
      <c r="A25" s="52" t="s">
        <v>83</v>
      </c>
      <c r="B25" s="81">
        <v>0</v>
      </c>
      <c r="C25" s="81">
        <v>0.95</v>
      </c>
      <c r="D25" s="137">
        <v>1</v>
      </c>
      <c r="E25" s="82" t="s">
        <v>194</v>
      </c>
    </row>
    <row r="26" spans="1:5" ht="15.75" customHeight="1" x14ac:dyDescent="0.2">
      <c r="A26" s="52" t="s">
        <v>130</v>
      </c>
      <c r="B26" s="81">
        <v>0.1</v>
      </c>
      <c r="C26" s="81">
        <v>0.95</v>
      </c>
      <c r="D26" s="137">
        <v>4.6500000000000004</v>
      </c>
      <c r="E26" s="82" t="s">
        <v>194</v>
      </c>
    </row>
    <row r="27" spans="1:5" ht="15.75" customHeight="1" x14ac:dyDescent="0.2">
      <c r="A27" s="52" t="s">
        <v>56</v>
      </c>
      <c r="B27" s="81">
        <v>0.3538</v>
      </c>
      <c r="C27" s="81">
        <v>0.95</v>
      </c>
      <c r="D27" s="137">
        <v>3.78</v>
      </c>
      <c r="E27" s="82" t="s">
        <v>194</v>
      </c>
    </row>
    <row r="28" spans="1:5" ht="15.75" customHeight="1" x14ac:dyDescent="0.2">
      <c r="A28" s="52" t="s">
        <v>80</v>
      </c>
      <c r="B28" s="81">
        <v>0</v>
      </c>
      <c r="C28" s="81">
        <v>0.95</v>
      </c>
      <c r="D28" s="137">
        <v>1</v>
      </c>
      <c r="E28" s="82" t="s">
        <v>194</v>
      </c>
    </row>
    <row r="29" spans="1:5" ht="15.75" customHeight="1" x14ac:dyDescent="0.2">
      <c r="A29" s="52" t="s">
        <v>55</v>
      </c>
      <c r="B29" s="81">
        <v>0</v>
      </c>
      <c r="C29" s="81">
        <v>0.95</v>
      </c>
      <c r="D29" s="137">
        <v>48</v>
      </c>
      <c r="E29" s="82" t="s">
        <v>194</v>
      </c>
    </row>
    <row r="30" spans="1:5" ht="15.75" customHeight="1" x14ac:dyDescent="0.2">
      <c r="A30" s="52" t="s">
        <v>63</v>
      </c>
      <c r="B30" s="81">
        <v>0</v>
      </c>
      <c r="C30" s="81">
        <v>0.95</v>
      </c>
      <c r="D30" s="137">
        <v>65</v>
      </c>
      <c r="E30" s="82" t="s">
        <v>194</v>
      </c>
    </row>
    <row r="31" spans="1:5" ht="15.75" customHeight="1" x14ac:dyDescent="0.2">
      <c r="A31" s="52" t="s">
        <v>270</v>
      </c>
      <c r="B31" s="81">
        <v>0.89970000000000006</v>
      </c>
      <c r="C31" s="81">
        <v>0.95</v>
      </c>
      <c r="D31" s="137">
        <v>0.41</v>
      </c>
      <c r="E31" s="82" t="s">
        <v>194</v>
      </c>
    </row>
    <row r="32" spans="1:5" ht="15.75" customHeight="1" x14ac:dyDescent="0.2">
      <c r="A32" s="52" t="s">
        <v>79</v>
      </c>
      <c r="B32" s="81">
        <v>0.80700000000000005</v>
      </c>
      <c r="C32" s="81">
        <v>0.95</v>
      </c>
      <c r="D32" s="137">
        <v>0.9</v>
      </c>
      <c r="E32" s="82" t="s">
        <v>194</v>
      </c>
    </row>
    <row r="33" spans="1:6" ht="15.75" customHeight="1" x14ac:dyDescent="0.2">
      <c r="A33" s="52" t="s">
        <v>78</v>
      </c>
      <c r="B33" s="81">
        <v>0.73199999999999998</v>
      </c>
      <c r="C33" s="81">
        <v>0.95</v>
      </c>
      <c r="D33" s="137">
        <v>0.9</v>
      </c>
      <c r="E33" s="82" t="s">
        <v>194</v>
      </c>
    </row>
    <row r="34" spans="1:6" ht="15.75" customHeight="1" x14ac:dyDescent="0.2">
      <c r="A34" s="52" t="s">
        <v>77</v>
      </c>
      <c r="B34" s="81">
        <v>0.316</v>
      </c>
      <c r="C34" s="81">
        <v>0.95</v>
      </c>
      <c r="D34" s="137">
        <v>79</v>
      </c>
      <c r="E34" s="82" t="s">
        <v>194</v>
      </c>
    </row>
    <row r="35" spans="1:6" ht="15.75" customHeight="1" x14ac:dyDescent="0.2">
      <c r="A35" s="52" t="s">
        <v>75</v>
      </c>
      <c r="B35" s="81">
        <v>0.59699999999999998</v>
      </c>
      <c r="C35" s="81">
        <v>0.95</v>
      </c>
      <c r="D35" s="137">
        <v>31</v>
      </c>
      <c r="E35" s="82" t="s">
        <v>194</v>
      </c>
    </row>
    <row r="36" spans="1:6" s="36" customFormat="1" ht="15.75" customHeight="1" x14ac:dyDescent="0.2">
      <c r="A36" s="52" t="s">
        <v>76</v>
      </c>
      <c r="B36" s="81">
        <v>0.19900000000000001</v>
      </c>
      <c r="C36" s="81">
        <v>0.95</v>
      </c>
      <c r="D36" s="137">
        <v>102</v>
      </c>
      <c r="E36" s="82" t="s">
        <v>194</v>
      </c>
      <c r="F36" s="35"/>
    </row>
    <row r="37" spans="1:6" ht="15.75" customHeight="1" x14ac:dyDescent="0.2">
      <c r="A37" s="52" t="s">
        <v>81</v>
      </c>
      <c r="B37" s="81">
        <v>0.13400000000000001</v>
      </c>
      <c r="C37" s="81">
        <v>0.95</v>
      </c>
      <c r="D37" s="137">
        <v>5.53</v>
      </c>
      <c r="E37" s="82" t="s">
        <v>194</v>
      </c>
    </row>
    <row r="38" spans="1:6" ht="15.75" customHeight="1" x14ac:dyDescent="0.2">
      <c r="A38" s="52" t="s">
        <v>57</v>
      </c>
      <c r="B38" s="81">
        <v>0</v>
      </c>
      <c r="C38" s="81">
        <v>0.95</v>
      </c>
      <c r="D38" s="137">
        <v>1</v>
      </c>
      <c r="E38" s="82" t="s">
        <v>194</v>
      </c>
    </row>
    <row r="39" spans="1:6" ht="15.75" customHeight="1" x14ac:dyDescent="0.2">
      <c r="F39" s="36"/>
    </row>
  </sheetData>
  <sheetProtection algorithmName="SHA-512" hashValue="OF3jF7mOn9hPiDAfF05E4PekwdvZQcsmuPyoYLoj8SV2N23zQfABo3TgYnJpHliNU74kXcsJJhpP6wIg1iRL0g==" saltValue="6IEyv9PM5cN4esuoMlzM+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Treatment of SAM</vt:lpstr>
      <vt:lpstr>IYCF packages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2021-05-16T01:09:34Z</dcterms:modified>
</cp:coreProperties>
</file>