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1420" yWindow="580" windowWidth="22440" windowHeight="14580" tabRatio="500" firstSheet="4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32" l="1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B6" i="35"/>
  <c r="B5" i="35"/>
  <c r="B4" i="35"/>
  <c r="B3" i="35"/>
  <c r="B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<sst xmlns="http://schemas.openxmlformats.org/spreadsheetml/2006/main" count="662" uniqueCount="219">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</sst>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B10" sqref="B1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(C3+C3*C15/(1000-C15))/(1-C14)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90">
        <v>0.5</v>
      </c>
    </row>
    <row r="10" spans="1:3" ht="15.75" customHeight="1" x14ac:dyDescent="0.15">
      <c r="B10" s="4" t="s">
        <v>218</v>
      </c>
      <c r="C10" s="90">
        <v>0.3</v>
      </c>
    </row>
    <row r="11" spans="1:3" ht="15.75" customHeight="1" x14ac:dyDescent="0.15">
      <c r="B11" s="33"/>
    </row>
    <row r="12" spans="1:3" ht="15.75" customHeight="1" x14ac:dyDescent="0.15">
      <c r="B12" s="10"/>
      <c r="C12" s="1"/>
    </row>
    <row r="13" spans="1:3" ht="15.75" customHeight="1" x14ac:dyDescent="0.15">
      <c r="A13" s="10" t="s">
        <v>141</v>
      </c>
      <c r="B13" t="s">
        <v>78</v>
      </c>
      <c r="C13" s="19">
        <v>176</v>
      </c>
    </row>
    <row r="14" spans="1:3" ht="15.75" customHeight="1" x14ac:dyDescent="0.15">
      <c r="B14" t="s">
        <v>136</v>
      </c>
      <c r="C14" s="19">
        <v>0.13</v>
      </c>
    </row>
    <row r="15" spans="1:3" ht="15.75" customHeight="1" x14ac:dyDescent="0.15">
      <c r="B15" t="s">
        <v>137</v>
      </c>
      <c r="C15" s="19">
        <v>25.36</v>
      </c>
    </row>
    <row r="16" spans="1:3" ht="15.75" customHeight="1" x14ac:dyDescent="0.15">
      <c r="B16" t="s">
        <v>138</v>
      </c>
      <c r="C16" s="19">
        <v>25.4</v>
      </c>
    </row>
    <row r="17" spans="1:3" ht="15.75" customHeight="1" x14ac:dyDescent="0.15">
      <c r="B17" t="s">
        <v>139</v>
      </c>
      <c r="C17" s="19">
        <v>34.68</v>
      </c>
    </row>
    <row r="18" spans="1:3" ht="15.75" customHeight="1" x14ac:dyDescent="0.15">
      <c r="B18" t="s">
        <v>140</v>
      </c>
      <c r="C18" s="19">
        <v>39.32</v>
      </c>
    </row>
    <row r="20" spans="1:3" ht="15.75" customHeight="1" x14ac:dyDescent="0.15">
      <c r="B20" s="10"/>
      <c r="C20" s="1"/>
    </row>
    <row r="21" spans="1:3" ht="15.75" customHeight="1" x14ac:dyDescent="0.15">
      <c r="A21" s="10" t="s">
        <v>75</v>
      </c>
      <c r="B21" s="33" t="s">
        <v>77</v>
      </c>
      <c r="C21" s="44">
        <v>0.3</v>
      </c>
    </row>
    <row r="22" spans="1:3" ht="15.75" customHeight="1" x14ac:dyDescent="0.15">
      <c r="B22" s="33" t="s">
        <v>106</v>
      </c>
      <c r="C22" s="44">
        <v>0.8</v>
      </c>
    </row>
    <row r="23" spans="1:3" ht="15.75" customHeight="1" x14ac:dyDescent="0.15">
      <c r="B23" s="33" t="s">
        <v>107</v>
      </c>
      <c r="C23" s="44">
        <v>0.12</v>
      </c>
    </row>
    <row r="24" spans="1:3" ht="15.75" customHeight="1" x14ac:dyDescent="0.15">
      <c r="B24" s="33" t="s">
        <v>108</v>
      </c>
      <c r="C24" s="44">
        <v>0.05</v>
      </c>
    </row>
    <row r="25" spans="1:3" ht="15.75" customHeight="1" x14ac:dyDescent="0.15">
      <c r="B25" s="33" t="s">
        <v>76</v>
      </c>
      <c r="C25" s="44">
        <v>0.05</v>
      </c>
    </row>
    <row r="27" spans="1:3" ht="15.75" customHeight="1" x14ac:dyDescent="0.15">
      <c r="B27" s="33"/>
    </row>
    <row r="28" spans="1:3" ht="15.75" customHeight="1" x14ac:dyDescent="0.2">
      <c r="A28" s="10" t="s">
        <v>134</v>
      </c>
      <c r="B28" s="51" t="s">
        <v>82</v>
      </c>
      <c r="C28" s="52">
        <v>8634000</v>
      </c>
    </row>
    <row r="29" spans="1:3" ht="15" customHeight="1" x14ac:dyDescent="0.2">
      <c r="B29" s="51" t="s">
        <v>128</v>
      </c>
      <c r="C29" s="52">
        <v>13550000</v>
      </c>
    </row>
    <row r="30" spans="1:3" ht="15.75" customHeight="1" x14ac:dyDescent="0.2">
      <c r="B30" s="51" t="s">
        <v>129</v>
      </c>
      <c r="C30" s="52">
        <v>12394000</v>
      </c>
    </row>
    <row r="31" spans="1:3" ht="15.75" customHeight="1" x14ac:dyDescent="0.2">
      <c r="B31" s="51" t="s">
        <v>130</v>
      </c>
      <c r="C31" s="52">
        <v>9148000</v>
      </c>
    </row>
    <row r="32" spans="1:3" ht="15.75" customHeight="1" x14ac:dyDescent="0.2">
      <c r="B32" s="51"/>
      <c r="C32" s="53"/>
    </row>
    <row r="34" spans="1:3" ht="15.75" customHeight="1" x14ac:dyDescent="0.2">
      <c r="A34" s="10" t="s">
        <v>125</v>
      </c>
      <c r="B34" s="42" t="s">
        <v>82</v>
      </c>
      <c r="C34" s="43">
        <v>0.29978973218277538</v>
      </c>
    </row>
    <row r="35" spans="1:3" ht="15.75" customHeight="1" x14ac:dyDescent="0.2">
      <c r="B35" s="50" t="s">
        <v>128</v>
      </c>
      <c r="C35" s="43">
        <v>0.52556568434139284</v>
      </c>
    </row>
    <row r="36" spans="1:3" ht="15.75" customHeight="1" x14ac:dyDescent="0.2">
      <c r="B36" s="50" t="s">
        <v>129</v>
      </c>
      <c r="C36" s="43">
        <v>0.16210210664201097</v>
      </c>
    </row>
    <row r="37" spans="1:3" ht="15.75" customHeight="1" x14ac:dyDescent="0.2">
      <c r="B37" s="50" t="s">
        <v>130</v>
      </c>
      <c r="C37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9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9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9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89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89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89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89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89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89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89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89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89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89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89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89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89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89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89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89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89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89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89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89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89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89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89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89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89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89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89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baseColWidth="10" defaultRowHeight="13" x14ac:dyDescent="0.15"/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'Baseline year demographics'!C9</f>
        <v>0.5</v>
      </c>
      <c r="C2">
        <v>1</v>
      </c>
      <c r="D2">
        <v>1</v>
      </c>
    </row>
    <row r="3" spans="1:4" x14ac:dyDescent="0.15">
      <c r="A3" t="s">
        <v>6</v>
      </c>
      <c r="B3">
        <f>'Baseline year demographics'!C10</f>
        <v>0.3</v>
      </c>
      <c r="C3">
        <v>1</v>
      </c>
      <c r="D3">
        <v>1</v>
      </c>
    </row>
    <row r="4" spans="1:4" x14ac:dyDescent="0.15">
      <c r="A4" t="s">
        <v>7</v>
      </c>
      <c r="B4">
        <f>'Baseline year demographics'!C10</f>
        <v>0.3</v>
      </c>
      <c r="C4">
        <v>1</v>
      </c>
      <c r="D4">
        <v>1</v>
      </c>
    </row>
    <row r="5" spans="1:4" x14ac:dyDescent="0.15">
      <c r="A5" t="s">
        <v>8</v>
      </c>
      <c r="B5">
        <f>'Baseline year demographics'!C10</f>
        <v>0.3</v>
      </c>
      <c r="C5">
        <v>1</v>
      </c>
      <c r="D5">
        <v>1</v>
      </c>
    </row>
    <row r="6" spans="1:4" x14ac:dyDescent="0.15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26" workbookViewId="0">
      <selection activeCell="B29" sqref="B29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demographics'!$C$23</f>
        <v>0.12</v>
      </c>
      <c r="F46" s="35">
        <f>'Baseline year demographics'!$C$23</f>
        <v>0.12</v>
      </c>
      <c r="G46" s="35">
        <f>'Baseline year demographics'!$C$23</f>
        <v>0.12</v>
      </c>
      <c r="H46" s="35">
        <f>'Baseline year demographics'!$C$23</f>
        <v>0.12</v>
      </c>
      <c r="I46" s="35">
        <f>'Baseline year demographics'!$C$23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demographics'!$C$24</f>
        <v>0.05</v>
      </c>
      <c r="F47" s="3">
        <f>'Baseline year demographics'!$C$24</f>
        <v>0.05</v>
      </c>
      <c r="G47" s="3">
        <f>'Baseline year demographics'!$C$24</f>
        <v>0.05</v>
      </c>
      <c r="H47" s="3">
        <f>'Baseline year demographics'!$C$24</f>
        <v>0.05</v>
      </c>
      <c r="I47" s="3">
        <f>'Baseline year demographics'!$C$24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demographics'!$C$22</f>
        <v>0.8</v>
      </c>
      <c r="F48" s="3">
        <f>'Baseline year demographics'!$C$22</f>
        <v>0.8</v>
      </c>
      <c r="G48" s="3">
        <f>'Baseline year demographics'!$C$22</f>
        <v>0.8</v>
      </c>
      <c r="H48" s="3">
        <f>'Baseline year demographics'!$C$22</f>
        <v>0.8</v>
      </c>
      <c r="I48" s="3">
        <f>'Baseline year demographics'!$C$22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demographics'!$C$23</f>
        <v>0.12</v>
      </c>
      <c r="F51" s="71">
        <f>'Baseline year demographics'!$C$23</f>
        <v>0.12</v>
      </c>
      <c r="G51" s="71">
        <f>'Baseline year demographics'!$C$23</f>
        <v>0.12</v>
      </c>
      <c r="H51" s="71">
        <f>'Baseline year demographics'!$C$23</f>
        <v>0.12</v>
      </c>
      <c r="I51" s="71">
        <f>'Baseline year demographics'!$C$23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demographics'!$C$24</f>
        <v>0.05</v>
      </c>
      <c r="F52" s="69">
        <f>'Baseline year demographics'!$C$24</f>
        <v>0.05</v>
      </c>
      <c r="G52" s="69">
        <f>'Baseline year demographics'!$C$24</f>
        <v>0.05</v>
      </c>
      <c r="H52" s="69">
        <f>'Baseline year demographics'!$C$24</f>
        <v>0.05</v>
      </c>
      <c r="I52" s="69">
        <f>'Baseline year demographics'!$C$24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demographics'!$C$22</f>
        <v>0.8</v>
      </c>
      <c r="F53" s="69">
        <f>'Baseline year demographics'!$C$22</f>
        <v>0.8</v>
      </c>
      <c r="G53" s="69">
        <f>'Baseline year demographics'!$C$22</f>
        <v>0.8</v>
      </c>
      <c r="H53" s="69">
        <f>'Baseline year demographics'!$C$22</f>
        <v>0.8</v>
      </c>
      <c r="I53" s="69">
        <f>'Baseline year demographics'!$C$22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26" workbookViewId="0">
      <selection activeCell="D43" sqref="D4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 x14ac:dyDescent="0.15">
      <c r="A42" s="82" t="s">
        <v>206</v>
      </c>
      <c r="B42" s="88">
        <v>0.09</v>
      </c>
      <c r="C42" s="14">
        <v>0.85</v>
      </c>
      <c r="D42" s="83">
        <v>1</v>
      </c>
    </row>
    <row r="43" spans="1:4" ht="15.75" customHeight="1" x14ac:dyDescent="0.15">
      <c r="A43" s="82" t="s">
        <v>207</v>
      </c>
      <c r="B43" s="88">
        <v>0.02</v>
      </c>
      <c r="C43" s="14">
        <v>0.85</v>
      </c>
      <c r="D43" s="83">
        <v>1</v>
      </c>
    </row>
    <row r="44" spans="1:4" ht="15.75" customHeight="1" x14ac:dyDescent="0.15">
      <c r="A44" s="82" t="s">
        <v>208</v>
      </c>
      <c r="B44" s="88">
        <v>0.08</v>
      </c>
      <c r="C44" s="14">
        <v>0.85</v>
      </c>
      <c r="D44" s="83">
        <v>1</v>
      </c>
    </row>
    <row r="45" spans="1:4" ht="15.75" customHeight="1" x14ac:dyDescent="0.15">
      <c r="A45" s="82" t="s">
        <v>211</v>
      </c>
      <c r="B45" s="88">
        <v>0.18</v>
      </c>
      <c r="C45" s="14">
        <v>0.85</v>
      </c>
      <c r="D45" s="83">
        <v>1</v>
      </c>
    </row>
    <row r="46" spans="1:4" ht="15.75" customHeight="1" x14ac:dyDescent="0.15">
      <c r="A46" s="82" t="s">
        <v>212</v>
      </c>
      <c r="B46" s="88">
        <v>0.02</v>
      </c>
      <c r="C46" s="14">
        <v>0.85</v>
      </c>
      <c r="D46" s="83">
        <v>1</v>
      </c>
    </row>
    <row r="47" spans="1:4" ht="15.75" customHeight="1" x14ac:dyDescent="0.15">
      <c r="A47" s="82" t="s">
        <v>209</v>
      </c>
      <c r="B47" s="88">
        <v>0.45</v>
      </c>
      <c r="C47" s="14">
        <v>0.85</v>
      </c>
      <c r="D47" s="83">
        <v>1</v>
      </c>
    </row>
    <row r="48" spans="1:4" ht="15.75" customHeight="1" x14ac:dyDescent="0.15">
      <c r="A48" s="82" t="s">
        <v>210</v>
      </c>
      <c r="B48" s="88">
        <v>0.03</v>
      </c>
      <c r="C48" s="14">
        <v>0.85</v>
      </c>
      <c r="D48" s="83">
        <v>1</v>
      </c>
    </row>
    <row r="49" spans="1:4" ht="15.75" customHeight="1" x14ac:dyDescent="0.15">
      <c r="A49" s="82" t="s">
        <v>213</v>
      </c>
      <c r="B49" s="88">
        <v>0.11</v>
      </c>
      <c r="C49" s="14">
        <v>0.85</v>
      </c>
      <c r="D49" s="83">
        <v>1</v>
      </c>
    </row>
    <row r="50" spans="1:4" ht="15.75" customHeight="1" x14ac:dyDescent="0.15">
      <c r="A50" s="82" t="s">
        <v>214</v>
      </c>
      <c r="B50" s="88">
        <v>0.01</v>
      </c>
      <c r="C50" s="14">
        <v>0.85</v>
      </c>
      <c r="D50" s="83">
        <v>1</v>
      </c>
    </row>
    <row r="51" spans="1:4" ht="15.75" customHeight="1" x14ac:dyDescent="0.15">
      <c r="C51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2017-12-04T02:49:28Z</dcterms:modified>
</cp:coreProperties>
</file>