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-38400" yWindow="-21130" windowWidth="20740" windowHeight="11760" tabRatio="961" activeTab="5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externalReferences>
    <externalReference r:id="rId28"/>
  </externalReference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51" l="1"/>
  <c r="C14" i="51" l="1"/>
  <c r="C13" i="51"/>
  <c r="C8" i="51" l="1"/>
  <c r="C7" i="51"/>
  <c r="C11" i="51" l="1"/>
  <c r="C10" i="51"/>
  <c r="C4" i="51"/>
  <c r="C2" i="51"/>
  <c r="E31" i="21" l="1"/>
  <c r="D5" i="65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<sst xmlns="http://schemas.openxmlformats.org/spreadsheetml/2006/main" count="1092" uniqueCount="270">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</sst>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xmlns="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</sheetNames>
    <sheetDataSet>
      <sheetData sheetId="0"/>
      <sheetData sheetId="1"/>
      <sheetData sheetId="2"/>
      <sheetData sheetId="3">
        <row r="4">
          <cell r="C4">
            <v>8.7000000000000008E-2</v>
          </cell>
          <cell r="D4">
            <v>8.7000000000000008E-2</v>
          </cell>
          <cell r="E4">
            <v>0.13443032786885245</v>
          </cell>
          <cell r="F4">
            <v>0.24673186710341602</v>
          </cell>
          <cell r="G4">
            <v>0.25929610299234518</v>
          </cell>
        </row>
        <row r="5">
          <cell r="C5">
            <v>4.5999999999999999E-2</v>
          </cell>
          <cell r="D5">
            <v>4.5999999999999999E-2</v>
          </cell>
          <cell r="E5">
            <v>5.6654713114754097E-2</v>
          </cell>
          <cell r="F5">
            <v>0.13218483855872717</v>
          </cell>
          <cell r="G5">
            <v>0.13428949199721643</v>
          </cell>
        </row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  <row r="15">
          <cell r="C15">
            <v>4.2000000000000003E-2</v>
          </cell>
          <cell r="D15">
            <v>4.2000000000000003E-2</v>
          </cell>
          <cell r="E15">
            <v>0.32801999999999998</v>
          </cell>
          <cell r="F15">
            <v>0.30639</v>
          </cell>
          <cell r="G15">
            <v>0.20314000000000002</v>
          </cell>
        </row>
      </sheetData>
      <sheetData sheetId="4">
        <row r="2">
          <cell r="C2">
            <v>0.84</v>
          </cell>
          <cell r="D2">
            <v>0.44307448494453255</v>
          </cell>
          <cell r="E2">
            <v>1.36244579358196E-2</v>
          </cell>
          <cell r="F2">
            <v>0</v>
          </cell>
        </row>
        <row r="3">
          <cell r="E3">
            <v>3.2771032090199478E-2</v>
          </cell>
          <cell r="F3">
            <v>1E-3</v>
          </cell>
        </row>
        <row r="4">
          <cell r="E4">
            <v>0.93464267129228107</v>
          </cell>
          <cell r="F4">
            <v>0.72099999999999997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12" sqref="C12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3">
        <v>2017</v>
      </c>
    </row>
    <row r="4" spans="1:3" ht="15.9" customHeight="1" x14ac:dyDescent="0.3">
      <c r="A4" s="1"/>
      <c r="B4" s="9" t="s">
        <v>192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D9" sqref="D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208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207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207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208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7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7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7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7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7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7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7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7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7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7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7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7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7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7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220</v>
      </c>
      <c r="B19" s="137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7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7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7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7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7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7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7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7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7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7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7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7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7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7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221</v>
      </c>
      <c r="B36" s="137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7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7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7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7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7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7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7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7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7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7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7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7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7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7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222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223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224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228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229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230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231</v>
      </c>
    </row>
    <row r="2" spans="1:16" ht="13" x14ac:dyDescent="0.3">
      <c r="A2" s="118" t="s">
        <v>212</v>
      </c>
      <c r="B2" s="119" t="s">
        <v>232</v>
      </c>
      <c r="C2" s="119" t="s">
        <v>233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234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238</v>
      </c>
    </row>
    <row r="29" spans="1:16" s="36" customFormat="1" ht="13" x14ac:dyDescent="0.3">
      <c r="A29" s="121" t="s">
        <v>239</v>
      </c>
      <c r="B29" s="94" t="s">
        <v>232</v>
      </c>
      <c r="C29" s="94" t="s">
        <v>240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234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241</v>
      </c>
    </row>
    <row r="56" spans="1:16" s="36" customFormat="1" ht="26" x14ac:dyDescent="0.3">
      <c r="A56" s="121" t="s">
        <v>70</v>
      </c>
      <c r="B56" s="94" t="s">
        <v>232</v>
      </c>
      <c r="C56" s="123" t="s">
        <v>242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245</v>
      </c>
    </row>
    <row r="65" spans="1:16" s="36" customFormat="1" ht="26" x14ac:dyDescent="0.3">
      <c r="A65" s="121" t="s">
        <v>24</v>
      </c>
      <c r="B65" s="94" t="s">
        <v>232</v>
      </c>
      <c r="C65" s="123" t="s">
        <v>246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247</v>
      </c>
    </row>
    <row r="104" spans="1:16" s="36" customFormat="1" ht="26" x14ac:dyDescent="0.3">
      <c r="A104" s="121" t="s">
        <v>71</v>
      </c>
      <c r="B104" s="126" t="s">
        <v>169</v>
      </c>
      <c r="C104" s="123" t="s">
        <v>246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248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249</v>
      </c>
      <c r="C3" s="136" t="s">
        <v>250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252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253</v>
      </c>
    </row>
    <row r="11" spans="1:7" ht="14.25" customHeight="1" x14ac:dyDescent="0.3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254</v>
      </c>
    </row>
    <row r="14" spans="1:7" ht="14.25" customHeight="1" x14ac:dyDescent="0.3">
      <c r="A14" s="125" t="s">
        <v>239</v>
      </c>
      <c r="B14" s="117" t="s">
        <v>255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70</v>
      </c>
      <c r="B16" s="113" t="s">
        <v>257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258</v>
      </c>
    </row>
    <row r="19" spans="1:6" s="104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D13" sqref="D13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259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260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259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260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208</v>
      </c>
      <c r="B6" s="90" t="s">
        <v>259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260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259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260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259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260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259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260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208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262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F8" sqref="F8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264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25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268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269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269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269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269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269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269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267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269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268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268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268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268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269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268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269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268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269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268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269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268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269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268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269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267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268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269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268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268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268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F8" sqref="F8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265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268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268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268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_xlfn.SUM(C4:C5), "")</f>
        <v>0.32228430019523346</v>
      </c>
      <c r="D3" s="76">
        <f>IFERROR(_xlfn.NORM.DIST(_xlfn.NORM.INV(SUM(D4:D5), 0, 1) + 1, 0, 1, TRUE) - _xlfn.SUM(D4:D5), "")</f>
        <v>0.32228430019523346</v>
      </c>
      <c r="E3" s="76">
        <f>IFERROR(_xlfn.NORM.DIST(_xlfn.NORM.INV(SUM(E4:E5), 0, 1) + 1, 0, 1, TRUE) - _xlfn.SUM(E4:E5), "")</f>
        <v>0.35908666207150708</v>
      </c>
      <c r="F3" s="76">
        <f>IFERROR(_xlfn.NORM.DIST(_xlfn.NORM.INV(SUM(F4:F5), 0, 1) + 1, 0, 1, TRUE) - _xlfn.SUM(F4:F5), "")</f>
        <v>0.37651189492768178</v>
      </c>
      <c r="G3" s="76">
        <f>IFERROR(_xlfn.NORM.DIST(_xlfn.NORM.INV(SUM(G4:G5), 0, 1) + 1, 0, 1, TRUE) - _xlfn.SUM(G4:G5),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_xlfn.SUM(C10:C11), "")</f>
        <v>0.28180440984664923</v>
      </c>
      <c r="D9" s="76">
        <f>IFERROR(_xlfn.NORM.DIST(_xlfn.NORM.INV(SUM(D10:D11), 0, 1) + 1, 0, 1, TRUE) - _xlfn.SUM(D10:D11), "")</f>
        <v>0.28180440984664923</v>
      </c>
      <c r="E9" s="76">
        <f>IFERROR(_xlfn.NORM.DIST(_xlfn.NORM.INV(SUM(E10:E11), 0, 1) + 1, 0, 1, TRUE) - _xlfn.SUM(E10:E11), "")</f>
        <v>0.2466938696379041</v>
      </c>
      <c r="F9" s="76">
        <f>IFERROR(_xlfn.NORM.DIST(_xlfn.NORM.INV(SUM(F10:F11), 0, 1) + 1, 0, 1, TRUE) - _xlfn.SUM(F10:F11), "")</f>
        <v>0.21506846670192739</v>
      </c>
      <c r="G9" s="76">
        <f>IFERROR(_xlfn.NORM.DIST(_xlfn.NORM.INV(SUM(G10:G11), 0, 1) + 1, 0, 1, TRUE) - _xlfn.SUM(G10:G11),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P14"/>
  <sheetViews>
    <sheetView tabSelected="1" topLeftCell="C1" zoomScale="115" zoomScaleNormal="115" workbookViewId="0">
      <selection activeCell="P9" sqref="P9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(('[1]Nutritional status distribution'!C4+'[1]Nutritional status distribution'!C5)*(1/60)+('[1]Nutritional status distribution'!D4+'[1]Nutritional status distribution'!D5)*(5/60)+('[1]Nutritional status distribution'!E4+'[1]Nutritional status distribution'!E5)*(6/60)+('[1]Nutritional status distribution'!F4+'[1]Nutritional status distribution'!F5)*(12/60)+('[1]Nutritional status distribution'!G4+'[1]Nutritional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0.32500000000000001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(('[1]Nutritional status distribution'!C10+'[1]Nutritional status distribution'!C11)*(1/60)+('[1]Nutritional status distribution'!D10+'[1]Nutritional status distribution'!D11)*(5/60)+('[1]Nutritional status distribution'!E10+'[1]Nutritional status distribution'!E11)*(6/60)+('[1]Nutritional status distribution'!F10+'[1]Nutritional status distribution'!F11)*(12/60)+('[1]Nutritional status distribution'!G10+'[1]Nutritional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'[1]Nutritional status distribution'!C15*(1/60)+'[1]Nutritional status distribution'!D15*(5/60)+'[1]Nutritional status distribution'!E15*(6/60)+'[1]Nutritional status distribution'!F15*(12/60)+'[1]Nutritional status distribution'!G15*(24/60)</f>
        <v>0.17953600000000003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142</v>
      </c>
      <c r="B10" s="16" t="s">
        <v>147</v>
      </c>
      <c r="C10" s="28">
        <f>('[1]Breastfeeding distribution'!C2*(1/6)+'[1]Breastfeeding distribution'!D2*(5/6))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(('[1]Breastfeeding distribution'!E2+'[1]Breastfeeding distribution'!E3+'[1]Breastfeeding distribution'!E4)*(6/18)+('[1]Breastfeeding distribution'!F2+'[1]Breastfeeding distribution'!F3+'[1]Breastfeeding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C9" sqref="C9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jSdherlZJbZ8Sy1L59bo9v5QauB4K+9LWnSRVPNbXJxTAgxgiv9ErxgnISHZ2apMgabDAJDnLmaWIXWQOwB0iA==" saltValue="GDpAVnNFn9RTLmsUAjB9Mw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Dominic Delport</cp:lastModifiedBy>
  <dcterms:created xsi:type="dcterms:W3CDTF">2017-08-01T10:42:13Z</dcterms:created>
  <dcterms:modified xsi:type="dcterms:W3CDTF">2019-05-01T02:11:26Z</dcterms:modified>
</cp:coreProperties>
</file>