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D:\modeling\Nutrition\inputs\en\"/>
    </mc:Choice>
  </mc:AlternateContent>
  <xr:revisionPtr revIDLastSave="0" documentId="13_ncr:1_{39E2AE98-DC5F-4BDA-A376-7B195B5157D8}" xr6:coauthVersionLast="47" xr6:coauthVersionMax="47" xr10:uidLastSave="{00000000-0000-0000-0000-000000000000}"/>
  <workbookProtection lockStructure="1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Economic loss" sheetId="74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a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4" l="1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I38" i="2" s="1"/>
  <c r="H38" i="2"/>
  <c r="G39" i="2"/>
  <c r="H39" i="2"/>
  <c r="G40" i="2"/>
  <c r="H40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G5" i="2"/>
  <c r="G6" i="2"/>
  <c r="G7" i="2"/>
  <c r="G8" i="2"/>
  <c r="G9" i="2"/>
  <c r="G10" i="2"/>
  <c r="G11" i="2"/>
  <c r="I11" i="2"/>
  <c r="G12" i="2"/>
  <c r="G13" i="2"/>
  <c r="G14" i="2"/>
  <c r="G15" i="2"/>
  <c r="G2" i="2"/>
  <c r="I2" i="2"/>
  <c r="I8" i="2" l="1"/>
  <c r="I30" i="2"/>
  <c r="I26" i="2"/>
  <c r="I18" i="2"/>
  <c r="I12" i="2"/>
  <c r="A32" i="2"/>
  <c r="A17" i="2"/>
  <c r="I4" i="2"/>
  <c r="I24" i="2"/>
  <c r="A30" i="2"/>
  <c r="D58" i="65"/>
  <c r="D111" i="65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<sst xmlns="http://schemas.openxmlformats.org/spreadsheetml/2006/main" count="2093" uniqueCount="341">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</sst>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0" fontId="4" fillId="2" borderId="1" xfId="0" applyFont="1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13" sqref="C13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16384" width="14.44140625" style="8"/>
  </cols>
  <sheetData>
    <row r="1" spans="1:3" ht="15.9" customHeight="1" x14ac:dyDescent="0.25">
      <c r="A1" s="1" t="s">
        <v>100</v>
      </c>
      <c r="B1" s="30" t="s">
        <v>159</v>
      </c>
      <c r="C1" s="30" t="s">
        <v>160</v>
      </c>
    </row>
    <row r="2" spans="1:3" ht="15.9" customHeight="1" x14ac:dyDescent="0.25">
      <c r="A2" s="8" t="s">
        <v>186</v>
      </c>
      <c r="B2" s="30"/>
      <c r="C2" s="30"/>
    </row>
    <row r="3" spans="1:3" ht="15.9" customHeight="1" x14ac:dyDescent="0.25">
      <c r="A3" s="1"/>
      <c r="B3" s="5" t="s">
        <v>188</v>
      </c>
      <c r="C3" s="48">
        <v>2017</v>
      </c>
    </row>
    <row r="4" spans="1:3" ht="15.9" customHeight="1" x14ac:dyDescent="0.25">
      <c r="A4" s="1"/>
      <c r="B4" s="5" t="s">
        <v>187</v>
      </c>
      <c r="C4" s="49">
        <v>2030</v>
      </c>
    </row>
    <row r="5" spans="1:3" ht="15.9" customHeight="1" x14ac:dyDescent="0.25">
      <c r="A5" s="1"/>
      <c r="B5" s="30"/>
      <c r="C5" s="30"/>
    </row>
    <row r="6" spans="1:3" ht="15" customHeight="1" x14ac:dyDescent="0.25">
      <c r="A6" s="8" t="s">
        <v>48</v>
      </c>
    </row>
    <row r="7" spans="1:3" ht="15" customHeight="1" x14ac:dyDescent="0.25">
      <c r="B7" s="11" t="s">
        <v>203</v>
      </c>
      <c r="C7" s="50">
        <v>9862402</v>
      </c>
    </row>
    <row r="8" spans="1:3" ht="15" customHeight="1" x14ac:dyDescent="0.25">
      <c r="B8" s="5" t="s">
        <v>106</v>
      </c>
      <c r="C8" s="51">
        <v>0.28199999999999997</v>
      </c>
    </row>
    <row r="9" spans="1:3" ht="15" customHeight="1" x14ac:dyDescent="0.25">
      <c r="B9" s="5" t="s">
        <v>107</v>
      </c>
      <c r="C9" s="52">
        <v>1</v>
      </c>
    </row>
    <row r="10" spans="1:3" ht="15" customHeight="1" x14ac:dyDescent="0.25">
      <c r="B10" s="5" t="s">
        <v>105</v>
      </c>
      <c r="C10" s="52">
        <v>0.23</v>
      </c>
    </row>
    <row r="11" spans="1:3" ht="15" customHeight="1" x14ac:dyDescent="0.25">
      <c r="B11" s="5" t="s">
        <v>108</v>
      </c>
      <c r="C11" s="51">
        <v>0.51</v>
      </c>
    </row>
    <row r="12" spans="1:3" ht="15" customHeight="1" x14ac:dyDescent="0.25">
      <c r="B12" s="5" t="s">
        <v>109</v>
      </c>
      <c r="C12" s="51">
        <v>0.37</v>
      </c>
    </row>
    <row r="13" spans="1:3" ht="15" customHeight="1" x14ac:dyDescent="0.25">
      <c r="B13" s="5" t="s">
        <v>110</v>
      </c>
      <c r="C13" s="51">
        <v>0.221</v>
      </c>
    </row>
    <row r="14" spans="1:3" ht="15" customHeight="1" x14ac:dyDescent="0.25">
      <c r="B14" s="8"/>
    </row>
    <row r="15" spans="1:3" ht="15" customHeight="1" x14ac:dyDescent="0.25">
      <c r="A15" s="8" t="s">
        <v>30</v>
      </c>
      <c r="B15" s="14"/>
      <c r="C15" s="3"/>
    </row>
    <row r="16" spans="1:3" ht="15" customHeight="1" x14ac:dyDescent="0.25">
      <c r="B16" s="5" t="s">
        <v>94</v>
      </c>
      <c r="C16" s="52">
        <v>0.3</v>
      </c>
    </row>
    <row r="17" spans="1:3" ht="15" customHeight="1" x14ac:dyDescent="0.25">
      <c r="B17" s="5" t="s">
        <v>95</v>
      </c>
      <c r="C17" s="52">
        <v>0.1</v>
      </c>
    </row>
    <row r="18" spans="1:3" ht="15" customHeight="1" x14ac:dyDescent="0.25">
      <c r="B18" s="5" t="s">
        <v>96</v>
      </c>
      <c r="C18" s="52">
        <v>0.1</v>
      </c>
    </row>
    <row r="19" spans="1:3" ht="15" customHeight="1" x14ac:dyDescent="0.25">
      <c r="B19" s="5" t="s">
        <v>97</v>
      </c>
      <c r="C19" s="52">
        <v>0.8</v>
      </c>
    </row>
    <row r="20" spans="1:3" ht="15" customHeight="1" x14ac:dyDescent="0.25">
      <c r="B20" s="5" t="s">
        <v>98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99</v>
      </c>
    </row>
    <row r="23" spans="1:3" ht="15" customHeight="1" x14ac:dyDescent="0.25">
      <c r="B23" s="15" t="s">
        <v>101</v>
      </c>
      <c r="C23" s="52">
        <v>0.127</v>
      </c>
    </row>
    <row r="24" spans="1:3" ht="15" customHeight="1" x14ac:dyDescent="0.25">
      <c r="B24" s="15" t="s">
        <v>102</v>
      </c>
      <c r="C24" s="52">
        <v>0.45200000000000001</v>
      </c>
    </row>
    <row r="25" spans="1:3" ht="15" customHeight="1" x14ac:dyDescent="0.25">
      <c r="B25" s="15" t="s">
        <v>103</v>
      </c>
      <c r="C25" s="52">
        <v>0.33400000000000002</v>
      </c>
    </row>
    <row r="26" spans="1:3" ht="15" customHeight="1" x14ac:dyDescent="0.25">
      <c r="B26" s="15" t="s">
        <v>104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191</v>
      </c>
      <c r="B28" s="15"/>
      <c r="C28" s="15"/>
    </row>
    <row r="29" spans="1:3" ht="14.25" customHeight="1" x14ac:dyDescent="0.25">
      <c r="B29" s="24" t="s">
        <v>75</v>
      </c>
      <c r="C29" s="53">
        <v>0.20799999999999999</v>
      </c>
    </row>
    <row r="30" spans="1:3" ht="14.25" customHeight="1" x14ac:dyDescent="0.25">
      <c r="B30" s="24" t="s">
        <v>76</v>
      </c>
      <c r="C30" s="53">
        <v>0.63700000000000001</v>
      </c>
    </row>
    <row r="31" spans="1:3" ht="14.25" customHeight="1" x14ac:dyDescent="0.25">
      <c r="B31" s="24" t="s">
        <v>77</v>
      </c>
      <c r="C31" s="53">
        <v>0.11899999999999999</v>
      </c>
    </row>
    <row r="32" spans="1:3" ht="14.25" customHeight="1" x14ac:dyDescent="0.25">
      <c r="B32" s="24" t="s">
        <v>78</v>
      </c>
      <c r="C32" s="53">
        <v>3.5999999999999997E-2</v>
      </c>
    </row>
    <row r="33" spans="1:5" ht="13.2" x14ac:dyDescent="0.25">
      <c r="B33" s="26" t="s">
        <v>124</v>
      </c>
      <c r="C33" s="113">
        <f>SUM(C29:C32)</f>
        <v>1</v>
      </c>
    </row>
    <row r="34" spans="1:5" ht="15" customHeight="1" x14ac:dyDescent="0.25"/>
    <row r="35" spans="1:5" ht="15" customHeight="1" x14ac:dyDescent="0.25">
      <c r="A35" s="4" t="s">
        <v>130</v>
      </c>
    </row>
    <row r="36" spans="1:5" ht="15" customHeight="1" x14ac:dyDescent="0.25">
      <c r="A36" s="8" t="s">
        <v>74</v>
      </c>
      <c r="B36" s="5"/>
    </row>
    <row r="37" spans="1:5" ht="15" customHeight="1" x14ac:dyDescent="0.25">
      <c r="B37" s="11" t="s">
        <v>92</v>
      </c>
      <c r="C37" s="54">
        <v>25</v>
      </c>
    </row>
    <row r="38" spans="1:5" ht="15" customHeight="1" x14ac:dyDescent="0.25">
      <c r="B38" s="11" t="s">
        <v>91</v>
      </c>
      <c r="C38" s="54">
        <v>43</v>
      </c>
      <c r="D38" s="12"/>
      <c r="E38" s="13"/>
    </row>
    <row r="39" spans="1:5" ht="15" customHeight="1" x14ac:dyDescent="0.25">
      <c r="B39" s="11" t="s">
        <v>90</v>
      </c>
      <c r="C39" s="54">
        <v>67</v>
      </c>
      <c r="D39" s="12"/>
      <c r="E39" s="12"/>
    </row>
    <row r="40" spans="1:5" ht="15" customHeight="1" x14ac:dyDescent="0.25">
      <c r="B40" s="11" t="s">
        <v>166</v>
      </c>
      <c r="C40" s="54">
        <v>4.01</v>
      </c>
    </row>
    <row r="41" spans="1:5" ht="15" customHeight="1" x14ac:dyDescent="0.25">
      <c r="B41" s="11" t="s">
        <v>89</v>
      </c>
      <c r="C41" s="52">
        <v>0.13</v>
      </c>
    </row>
    <row r="42" spans="1:5" ht="15" customHeight="1" x14ac:dyDescent="0.25">
      <c r="B42" s="11" t="s">
        <v>93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128</v>
      </c>
      <c r="D44" s="12"/>
    </row>
    <row r="45" spans="1:5" ht="15.75" customHeight="1" x14ac:dyDescent="0.25">
      <c r="B45" s="11" t="s">
        <v>9</v>
      </c>
      <c r="C45" s="52">
        <v>3.1E-2</v>
      </c>
      <c r="D45" s="12"/>
    </row>
    <row r="46" spans="1:5" ht="15.75" customHeight="1" x14ac:dyDescent="0.25">
      <c r="B46" s="11" t="s">
        <v>11</v>
      </c>
      <c r="C46" s="52">
        <v>0.109</v>
      </c>
      <c r="D46" s="12"/>
    </row>
    <row r="47" spans="1:5" ht="15.75" customHeight="1" x14ac:dyDescent="0.25">
      <c r="B47" s="11" t="s">
        <v>12</v>
      </c>
      <c r="C47" s="52">
        <v>0.36499999999999999</v>
      </c>
      <c r="D47" s="12"/>
      <c r="E47" s="13"/>
    </row>
    <row r="48" spans="1:5" ht="15" customHeight="1" x14ac:dyDescent="0.25">
      <c r="B48" s="11" t="s">
        <v>26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72</v>
      </c>
      <c r="D50" s="12"/>
    </row>
    <row r="51" spans="1:4" ht="15.75" customHeight="1" x14ac:dyDescent="0.25">
      <c r="B51" s="11" t="s">
        <v>119</v>
      </c>
      <c r="C51" s="55">
        <v>1.66</v>
      </c>
      <c r="D51" s="12"/>
    </row>
    <row r="52" spans="1:4" ht="15" customHeight="1" x14ac:dyDescent="0.25">
      <c r="B52" s="11" t="s">
        <v>120</v>
      </c>
      <c r="C52" s="55">
        <v>1.66</v>
      </c>
    </row>
    <row r="53" spans="1:4" ht="15.75" customHeight="1" x14ac:dyDescent="0.25">
      <c r="B53" s="11" t="s">
        <v>121</v>
      </c>
      <c r="C53" s="55">
        <v>5.64</v>
      </c>
    </row>
    <row r="54" spans="1:4" ht="15.75" customHeight="1" x14ac:dyDescent="0.25">
      <c r="B54" s="11" t="s">
        <v>122</v>
      </c>
      <c r="C54" s="55">
        <v>5.43</v>
      </c>
    </row>
    <row r="55" spans="1:4" ht="15.75" customHeight="1" x14ac:dyDescent="0.25">
      <c r="B55" s="11" t="s">
        <v>123</v>
      </c>
      <c r="C55" s="55">
        <v>1.91</v>
      </c>
    </row>
    <row r="57" spans="1:4" ht="15.75" customHeight="1" x14ac:dyDescent="0.25">
      <c r="A57" s="8" t="s">
        <v>129</v>
      </c>
    </row>
    <row r="58" spans="1:4" ht="15.75" customHeight="1" x14ac:dyDescent="0.25">
      <c r="B58" s="5" t="s">
        <v>111</v>
      </c>
      <c r="C58" s="51">
        <v>0.2</v>
      </c>
    </row>
    <row r="59" spans="1:4" ht="15.75" customHeight="1" x14ac:dyDescent="0.25">
      <c r="B59" s="11" t="s">
        <v>127</v>
      </c>
      <c r="C59" s="51">
        <v>0.42</v>
      </c>
    </row>
    <row r="60" spans="1:4" ht="15.75" customHeight="1" x14ac:dyDescent="0.25">
      <c r="B60" s="11" t="s">
        <v>264</v>
      </c>
      <c r="C60" s="51">
        <v>4.5999999999999999E-2</v>
      </c>
    </row>
    <row r="61" spans="1:4" ht="15.75" customHeight="1" x14ac:dyDescent="0.25">
      <c r="B61" s="11" t="s">
        <v>265</v>
      </c>
      <c r="C61" s="51">
        <v>1.4E-2</v>
      </c>
    </row>
    <row r="62" spans="1:4" ht="15.75" customHeight="1" x14ac:dyDescent="0.25">
      <c r="B62" s="11" t="s">
        <v>336</v>
      </c>
      <c r="C62" s="51">
        <v>0.02</v>
      </c>
    </row>
    <row r="63" spans="1:4" ht="15.75" customHeight="1" x14ac:dyDescent="0.25">
      <c r="A63" s="4"/>
    </row>
  </sheetData>
  <sheetProtection algorithmName="SHA-512" hashValue="8XHCIxBznoL0fkPpfVEx0BrCbFo3PSXBp7NXeWHstwQk0/IK8WdfLakWpAQN6ispl4vFuG3TXuxVgpmNHV6ong==" saltValue="SDvytt5E14dCxl4dKa9uPA==" spinCount="100000" sheet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D6" sqref="D6"/>
    </sheetView>
  </sheetViews>
  <sheetFormatPr defaultColWidth="14.44140625" defaultRowHeight="15.75" customHeight="1" x14ac:dyDescent="0.25"/>
  <cols>
    <col min="1" max="1" width="56" style="39" customWidth="1"/>
    <col min="2" max="2" width="20" style="27" customWidth="1"/>
    <col min="3" max="3" width="20.44140625" style="27" customWidth="1"/>
    <col min="4" max="4" width="20.109375" style="27" customWidth="1"/>
    <col min="5" max="5" width="36.33203125" style="27" bestFit="1" customWidth="1"/>
    <col min="6" max="6" width="23" style="27" bestFit="1" customWidth="1"/>
    <col min="7" max="7" width="22.6640625" style="27" bestFit="1" customWidth="1"/>
    <col min="8" max="16384" width="14.44140625" style="27"/>
  </cols>
  <sheetData>
    <row r="1" spans="1:7" ht="26.4" x14ac:dyDescent="0.25">
      <c r="A1" s="41" t="s">
        <v>69</v>
      </c>
      <c r="B1" s="40" t="str">
        <f>"Baseline ("&amp;start_year&amp;") coverage"</f>
        <v>Baseline (2017) coverage</v>
      </c>
      <c r="C1" s="40" t="s">
        <v>195</v>
      </c>
      <c r="D1" s="40" t="s">
        <v>266</v>
      </c>
      <c r="E1" s="40" t="s">
        <v>200</v>
      </c>
      <c r="F1" s="40" t="s">
        <v>327</v>
      </c>
      <c r="G1" s="40" t="s">
        <v>328</v>
      </c>
    </row>
    <row r="2" spans="1:7" ht="15.75" customHeight="1" x14ac:dyDescent="0.25">
      <c r="A2" s="39" t="s">
        <v>29</v>
      </c>
      <c r="B2" s="63">
        <v>0</v>
      </c>
      <c r="C2" s="63">
        <v>0.95</v>
      </c>
      <c r="D2" s="64">
        <v>25</v>
      </c>
      <c r="E2" s="64" t="s">
        <v>196</v>
      </c>
      <c r="F2" s="63">
        <v>1</v>
      </c>
      <c r="G2" s="63">
        <v>1</v>
      </c>
    </row>
    <row r="3" spans="1:7" ht="15.75" customHeight="1" x14ac:dyDescent="0.25">
      <c r="A3" s="39" t="s">
        <v>86</v>
      </c>
      <c r="B3" s="63">
        <v>0</v>
      </c>
      <c r="C3" s="63">
        <v>0.95</v>
      </c>
      <c r="D3" s="64">
        <v>1</v>
      </c>
      <c r="E3" s="64" t="s">
        <v>196</v>
      </c>
      <c r="F3" s="63">
        <v>1</v>
      </c>
      <c r="G3" s="63">
        <v>1</v>
      </c>
    </row>
    <row r="4" spans="1:7" ht="15.75" customHeight="1" x14ac:dyDescent="0.25">
      <c r="A4" s="39" t="s">
        <v>61</v>
      </c>
      <c r="B4" s="63">
        <v>0</v>
      </c>
      <c r="C4" s="63">
        <v>0.95</v>
      </c>
      <c r="D4" s="64">
        <v>90</v>
      </c>
      <c r="E4" s="64" t="s">
        <v>196</v>
      </c>
      <c r="F4" s="63">
        <v>1</v>
      </c>
      <c r="G4" s="63">
        <v>1</v>
      </c>
    </row>
    <row r="5" spans="1:7" ht="15.75" customHeight="1" x14ac:dyDescent="0.25">
      <c r="A5" s="39" t="s">
        <v>144</v>
      </c>
      <c r="B5" s="63">
        <v>0</v>
      </c>
      <c r="C5" s="63">
        <v>0.95</v>
      </c>
      <c r="D5" s="64">
        <v>1</v>
      </c>
      <c r="E5" s="64" t="s">
        <v>196</v>
      </c>
      <c r="F5" s="63">
        <v>1</v>
      </c>
      <c r="G5" s="63">
        <v>1</v>
      </c>
    </row>
    <row r="6" spans="1:7" ht="15.75" customHeight="1" x14ac:dyDescent="0.25">
      <c r="A6" s="39" t="s">
        <v>192</v>
      </c>
      <c r="B6" s="63">
        <v>0</v>
      </c>
      <c r="C6" s="63">
        <v>0.95</v>
      </c>
      <c r="D6" s="64">
        <v>0.82</v>
      </c>
      <c r="E6" s="64" t="s">
        <v>196</v>
      </c>
      <c r="F6" s="63">
        <v>1</v>
      </c>
      <c r="G6" s="63">
        <v>1</v>
      </c>
    </row>
    <row r="7" spans="1:7" ht="15.75" customHeight="1" x14ac:dyDescent="0.25">
      <c r="A7" s="39" t="s">
        <v>63</v>
      </c>
      <c r="B7" s="63">
        <v>0.36</v>
      </c>
      <c r="C7" s="63">
        <v>0.95</v>
      </c>
      <c r="D7" s="64">
        <v>0.25</v>
      </c>
      <c r="E7" s="64" t="s">
        <v>196</v>
      </c>
      <c r="F7" s="63">
        <v>1</v>
      </c>
      <c r="G7" s="63">
        <v>1</v>
      </c>
    </row>
    <row r="8" spans="1:7" ht="15.75" customHeight="1" x14ac:dyDescent="0.25">
      <c r="A8" s="39" t="s">
        <v>64</v>
      </c>
      <c r="B8" s="63">
        <v>0</v>
      </c>
      <c r="C8" s="63">
        <v>0.95</v>
      </c>
      <c r="D8" s="64">
        <v>0.75</v>
      </c>
      <c r="E8" s="64" t="s">
        <v>196</v>
      </c>
      <c r="F8" s="63">
        <v>1</v>
      </c>
      <c r="G8" s="63">
        <v>1</v>
      </c>
    </row>
    <row r="9" spans="1:7" ht="15.75" customHeight="1" x14ac:dyDescent="0.25">
      <c r="A9" s="39" t="s">
        <v>62</v>
      </c>
      <c r="B9" s="63">
        <v>0</v>
      </c>
      <c r="C9" s="63">
        <v>0.95</v>
      </c>
      <c r="D9" s="64">
        <v>0.19</v>
      </c>
      <c r="E9" s="64" t="s">
        <v>196</v>
      </c>
      <c r="F9" s="63">
        <v>1</v>
      </c>
      <c r="G9" s="63">
        <v>1</v>
      </c>
    </row>
    <row r="10" spans="1:7" ht="15.75" customHeight="1" x14ac:dyDescent="0.25">
      <c r="A10" s="45" t="s">
        <v>183</v>
      </c>
      <c r="B10" s="63">
        <v>0</v>
      </c>
      <c r="C10" s="63">
        <v>0.95</v>
      </c>
      <c r="D10" s="64">
        <v>0.73</v>
      </c>
      <c r="E10" s="64" t="s">
        <v>196</v>
      </c>
      <c r="F10" s="63">
        <v>1</v>
      </c>
      <c r="G10" s="63">
        <v>1</v>
      </c>
    </row>
    <row r="11" spans="1:7" ht="15.75" customHeight="1" x14ac:dyDescent="0.25">
      <c r="A11" s="45" t="s">
        <v>201</v>
      </c>
      <c r="B11" s="63">
        <v>0</v>
      </c>
      <c r="C11" s="63">
        <v>0.95</v>
      </c>
      <c r="D11" s="64">
        <v>1.78</v>
      </c>
      <c r="E11" s="64" t="s">
        <v>196</v>
      </c>
      <c r="F11" s="63">
        <v>1</v>
      </c>
      <c r="G11" s="63">
        <v>1</v>
      </c>
    </row>
    <row r="12" spans="1:7" ht="15.75" customHeight="1" x14ac:dyDescent="0.25">
      <c r="A12" s="45" t="s">
        <v>184</v>
      </c>
      <c r="B12" s="63">
        <v>0</v>
      </c>
      <c r="C12" s="63">
        <v>0.95</v>
      </c>
      <c r="D12" s="64">
        <v>0.24</v>
      </c>
      <c r="E12" s="64" t="s">
        <v>196</v>
      </c>
      <c r="F12" s="63">
        <v>1</v>
      </c>
      <c r="G12" s="63">
        <v>1</v>
      </c>
    </row>
    <row r="13" spans="1:7" ht="15.75" customHeight="1" x14ac:dyDescent="0.25">
      <c r="A13" s="45" t="s">
        <v>185</v>
      </c>
      <c r="B13" s="63">
        <v>0</v>
      </c>
      <c r="C13" s="63">
        <v>0.95</v>
      </c>
      <c r="D13" s="64">
        <v>0.55000000000000004</v>
      </c>
      <c r="E13" s="64" t="s">
        <v>196</v>
      </c>
      <c r="F13" s="63">
        <v>1</v>
      </c>
      <c r="G13" s="63">
        <v>1</v>
      </c>
    </row>
    <row r="14" spans="1:7" ht="15.75" customHeight="1" x14ac:dyDescent="0.25">
      <c r="A14" s="5" t="s">
        <v>182</v>
      </c>
      <c r="B14" s="63">
        <v>0</v>
      </c>
      <c r="C14" s="63">
        <v>0.95</v>
      </c>
      <c r="D14" s="64">
        <v>0.73</v>
      </c>
      <c r="E14" s="64" t="s">
        <v>196</v>
      </c>
      <c r="F14" s="63">
        <v>1</v>
      </c>
      <c r="G14" s="63">
        <v>1</v>
      </c>
    </row>
    <row r="15" spans="1:7" ht="15.75" customHeight="1" x14ac:dyDescent="0.25">
      <c r="A15" s="5" t="s">
        <v>202</v>
      </c>
      <c r="B15" s="63">
        <v>0</v>
      </c>
      <c r="C15" s="63">
        <v>0.95</v>
      </c>
      <c r="D15" s="64">
        <v>1.78</v>
      </c>
      <c r="E15" s="64" t="s">
        <v>196</v>
      </c>
      <c r="F15" s="63">
        <v>1</v>
      </c>
      <c r="G15" s="63">
        <v>1</v>
      </c>
    </row>
    <row r="16" spans="1:7" ht="15.75" customHeight="1" x14ac:dyDescent="0.25">
      <c r="A16" s="39" t="s">
        <v>57</v>
      </c>
      <c r="B16" s="63">
        <v>0.9</v>
      </c>
      <c r="C16" s="63">
        <v>0.95</v>
      </c>
      <c r="D16" s="64">
        <v>2.06</v>
      </c>
      <c r="E16" s="64" t="s">
        <v>196</v>
      </c>
      <c r="F16" s="63">
        <v>1</v>
      </c>
      <c r="G16" s="63">
        <v>1</v>
      </c>
    </row>
    <row r="17" spans="1:7" ht="15.75" customHeight="1" x14ac:dyDescent="0.25">
      <c r="A17" s="39" t="s">
        <v>47</v>
      </c>
      <c r="B17" s="63">
        <v>0.80800000000000005</v>
      </c>
      <c r="C17" s="63">
        <v>0.95</v>
      </c>
      <c r="D17" s="64">
        <v>0.05</v>
      </c>
      <c r="E17" s="64" t="s">
        <v>196</v>
      </c>
      <c r="F17" s="63">
        <v>1</v>
      </c>
      <c r="G17" s="63">
        <v>1</v>
      </c>
    </row>
    <row r="18" spans="1:7" ht="15.9" customHeight="1" x14ac:dyDescent="0.25">
      <c r="A18" s="39" t="s">
        <v>168</v>
      </c>
      <c r="B18" s="63">
        <v>0</v>
      </c>
      <c r="C18" s="63">
        <v>0.95</v>
      </c>
      <c r="D18" s="64">
        <v>5</v>
      </c>
      <c r="E18" s="64" t="s">
        <v>196</v>
      </c>
      <c r="F18" s="63">
        <v>1</v>
      </c>
      <c r="G18" s="63">
        <v>1</v>
      </c>
    </row>
    <row r="19" spans="1:7" ht="15.75" customHeight="1" x14ac:dyDescent="0.25">
      <c r="A19" s="39" t="s">
        <v>193</v>
      </c>
      <c r="B19" s="63">
        <v>0</v>
      </c>
      <c r="C19" s="63">
        <v>0.95</v>
      </c>
      <c r="D19" s="64">
        <v>5</v>
      </c>
      <c r="E19" s="64" t="s">
        <v>196</v>
      </c>
      <c r="F19" s="63">
        <v>1</v>
      </c>
      <c r="G19" s="63">
        <v>1</v>
      </c>
    </row>
    <row r="20" spans="1:7" ht="15.75" customHeight="1" x14ac:dyDescent="0.25">
      <c r="A20" s="39" t="s">
        <v>194</v>
      </c>
      <c r="B20" s="63">
        <v>0</v>
      </c>
      <c r="C20" s="63">
        <v>0.95</v>
      </c>
      <c r="D20" s="64">
        <v>5</v>
      </c>
      <c r="E20" s="64" t="s">
        <v>196</v>
      </c>
      <c r="F20" s="63">
        <v>1</v>
      </c>
      <c r="G20" s="63">
        <v>1</v>
      </c>
    </row>
    <row r="21" spans="1:7" ht="15.75" customHeight="1" x14ac:dyDescent="0.25">
      <c r="A21" s="39" t="s">
        <v>190</v>
      </c>
      <c r="B21" s="63">
        <v>0</v>
      </c>
      <c r="C21" s="63">
        <v>0.95</v>
      </c>
      <c r="D21" s="64">
        <v>8.84</v>
      </c>
      <c r="E21" s="64" t="s">
        <v>196</v>
      </c>
      <c r="F21" s="63">
        <v>1</v>
      </c>
      <c r="G21" s="63">
        <v>1</v>
      </c>
    </row>
    <row r="22" spans="1:7" ht="15.75" customHeight="1" x14ac:dyDescent="0.25">
      <c r="A22" s="39" t="s">
        <v>131</v>
      </c>
      <c r="B22" s="63">
        <v>0</v>
      </c>
      <c r="C22" s="63">
        <v>0.95</v>
      </c>
      <c r="D22" s="64">
        <v>50</v>
      </c>
      <c r="E22" s="64" t="s">
        <v>196</v>
      </c>
      <c r="F22" s="63">
        <v>1</v>
      </c>
      <c r="G22" s="63">
        <v>1</v>
      </c>
    </row>
    <row r="23" spans="1:7" ht="15.75" customHeight="1" x14ac:dyDescent="0.25">
      <c r="A23" s="39" t="s">
        <v>34</v>
      </c>
      <c r="B23" s="63">
        <v>0.50800000000000001</v>
      </c>
      <c r="C23" s="63">
        <v>0.95</v>
      </c>
      <c r="D23" s="64">
        <v>2.61</v>
      </c>
      <c r="E23" s="64" t="s">
        <v>196</v>
      </c>
      <c r="F23" s="63">
        <v>1</v>
      </c>
      <c r="G23" s="63">
        <v>1</v>
      </c>
    </row>
    <row r="24" spans="1:7" ht="15.75" customHeight="1" x14ac:dyDescent="0.25">
      <c r="A24" s="39" t="s">
        <v>88</v>
      </c>
      <c r="B24" s="63">
        <v>0</v>
      </c>
      <c r="C24" s="63">
        <v>0.95</v>
      </c>
      <c r="D24" s="64">
        <v>1</v>
      </c>
      <c r="E24" s="64" t="s">
        <v>196</v>
      </c>
      <c r="F24" s="63">
        <v>1</v>
      </c>
      <c r="G24" s="63">
        <v>1</v>
      </c>
    </row>
    <row r="25" spans="1:7" ht="15.75" customHeight="1" x14ac:dyDescent="0.25">
      <c r="A25" s="39" t="s">
        <v>87</v>
      </c>
      <c r="B25" s="63">
        <v>0</v>
      </c>
      <c r="C25" s="63">
        <v>0.95</v>
      </c>
      <c r="D25" s="64">
        <v>1</v>
      </c>
      <c r="E25" s="64" t="s">
        <v>196</v>
      </c>
      <c r="F25" s="63">
        <v>1</v>
      </c>
      <c r="G25" s="63">
        <v>1</v>
      </c>
    </row>
    <row r="26" spans="1:7" ht="15.75" customHeight="1" x14ac:dyDescent="0.25">
      <c r="A26" s="39" t="s">
        <v>132</v>
      </c>
      <c r="B26" s="63">
        <v>0.1</v>
      </c>
      <c r="C26" s="63">
        <v>0.95</v>
      </c>
      <c r="D26" s="64">
        <v>4.6500000000000004</v>
      </c>
      <c r="E26" s="64" t="s">
        <v>196</v>
      </c>
      <c r="F26" s="63">
        <v>1</v>
      </c>
      <c r="G26" s="63">
        <v>1</v>
      </c>
    </row>
    <row r="27" spans="1:7" ht="15.75" customHeight="1" x14ac:dyDescent="0.25">
      <c r="A27" s="39" t="s">
        <v>59</v>
      </c>
      <c r="B27" s="63">
        <v>0.3538</v>
      </c>
      <c r="C27" s="63">
        <v>0.95</v>
      </c>
      <c r="D27" s="64">
        <v>3.78</v>
      </c>
      <c r="E27" s="64" t="s">
        <v>196</v>
      </c>
      <c r="F27" s="63">
        <v>1</v>
      </c>
      <c r="G27" s="63">
        <v>1</v>
      </c>
    </row>
    <row r="28" spans="1:7" ht="15.75" customHeight="1" x14ac:dyDescent="0.25">
      <c r="A28" s="39" t="s">
        <v>84</v>
      </c>
      <c r="B28" s="63">
        <v>0</v>
      </c>
      <c r="C28" s="63">
        <v>0.95</v>
      </c>
      <c r="D28" s="64">
        <v>1</v>
      </c>
      <c r="E28" s="64" t="s">
        <v>196</v>
      </c>
      <c r="F28" s="63">
        <v>1</v>
      </c>
      <c r="G28" s="63">
        <v>1</v>
      </c>
    </row>
    <row r="29" spans="1:7" ht="15.75" customHeight="1" x14ac:dyDescent="0.25">
      <c r="A29" s="39" t="s">
        <v>58</v>
      </c>
      <c r="B29" s="63">
        <v>0</v>
      </c>
      <c r="C29" s="63">
        <v>0.95</v>
      </c>
      <c r="D29" s="64">
        <v>48</v>
      </c>
      <c r="E29" s="64" t="s">
        <v>196</v>
      </c>
      <c r="F29" s="63">
        <v>1</v>
      </c>
      <c r="G29" s="63">
        <v>1</v>
      </c>
    </row>
    <row r="30" spans="1:7" ht="15.75" customHeight="1" x14ac:dyDescent="0.25">
      <c r="A30" s="39" t="s">
        <v>337</v>
      </c>
      <c r="B30" s="63">
        <v>0</v>
      </c>
      <c r="C30" s="63">
        <v>0.95</v>
      </c>
      <c r="D30" s="64">
        <v>64</v>
      </c>
      <c r="E30" s="64" t="s">
        <v>196</v>
      </c>
      <c r="F30" s="63">
        <v>1</v>
      </c>
      <c r="G30" s="63">
        <v>1</v>
      </c>
    </row>
    <row r="31" spans="1:7" ht="15.75" customHeight="1" x14ac:dyDescent="0.25">
      <c r="A31" s="39" t="s">
        <v>67</v>
      </c>
      <c r="B31" s="63">
        <v>0</v>
      </c>
      <c r="C31" s="63">
        <v>0.95</v>
      </c>
      <c r="D31" s="64">
        <v>65</v>
      </c>
      <c r="E31" s="64" t="s">
        <v>196</v>
      </c>
      <c r="F31" s="63">
        <v>1</v>
      </c>
      <c r="G31" s="63">
        <v>1</v>
      </c>
    </row>
    <row r="32" spans="1:7" ht="15.75" customHeight="1" x14ac:dyDescent="0.25">
      <c r="A32" s="39" t="s">
        <v>28</v>
      </c>
      <c r="B32" s="63">
        <v>0.89970000000000006</v>
      </c>
      <c r="C32" s="63">
        <v>0.95</v>
      </c>
      <c r="D32" s="64">
        <v>0.41</v>
      </c>
      <c r="E32" s="64" t="s">
        <v>196</v>
      </c>
      <c r="F32" s="63">
        <v>1</v>
      </c>
      <c r="G32" s="63">
        <v>1</v>
      </c>
    </row>
    <row r="33" spans="1:7" ht="15.75" customHeight="1" x14ac:dyDescent="0.25">
      <c r="A33" s="39" t="s">
        <v>83</v>
      </c>
      <c r="B33" s="63">
        <v>0.80700000000000005</v>
      </c>
      <c r="C33" s="63">
        <v>0.95</v>
      </c>
      <c r="D33" s="64">
        <v>0.9</v>
      </c>
      <c r="E33" s="64" t="s">
        <v>196</v>
      </c>
      <c r="F33" s="63">
        <v>1</v>
      </c>
      <c r="G33" s="63">
        <v>1</v>
      </c>
    </row>
    <row r="34" spans="1:7" ht="15.75" customHeight="1" x14ac:dyDescent="0.25">
      <c r="A34" s="39" t="s">
        <v>82</v>
      </c>
      <c r="B34" s="63">
        <v>0.73199999999999998</v>
      </c>
      <c r="C34" s="63">
        <v>0.95</v>
      </c>
      <c r="D34" s="64">
        <v>0.9</v>
      </c>
      <c r="E34" s="64" t="s">
        <v>196</v>
      </c>
      <c r="F34" s="63">
        <v>1</v>
      </c>
      <c r="G34" s="63">
        <v>1</v>
      </c>
    </row>
    <row r="35" spans="1:7" ht="15.75" customHeight="1" x14ac:dyDescent="0.25">
      <c r="A35" s="39" t="s">
        <v>81</v>
      </c>
      <c r="B35" s="63">
        <v>0.316</v>
      </c>
      <c r="C35" s="63">
        <v>0.95</v>
      </c>
      <c r="D35" s="64">
        <v>79</v>
      </c>
      <c r="E35" s="64" t="s">
        <v>196</v>
      </c>
      <c r="F35" s="63">
        <v>1</v>
      </c>
      <c r="G35" s="63">
        <v>1</v>
      </c>
    </row>
    <row r="36" spans="1:7" ht="15.75" customHeight="1" x14ac:dyDescent="0.25">
      <c r="A36" s="39" t="s">
        <v>79</v>
      </c>
      <c r="B36" s="63">
        <v>0.59699999999999998</v>
      </c>
      <c r="C36" s="63">
        <v>0.95</v>
      </c>
      <c r="D36" s="64">
        <v>31</v>
      </c>
      <c r="E36" s="64" t="s">
        <v>196</v>
      </c>
      <c r="F36" s="63">
        <v>1</v>
      </c>
      <c r="G36" s="63">
        <v>1</v>
      </c>
    </row>
    <row r="37" spans="1:7" ht="15.75" customHeight="1" x14ac:dyDescent="0.25">
      <c r="A37" s="39" t="s">
        <v>80</v>
      </c>
      <c r="B37" s="63">
        <v>0.19900000000000001</v>
      </c>
      <c r="C37" s="63">
        <v>0.95</v>
      </c>
      <c r="D37" s="64">
        <v>102</v>
      </c>
      <c r="E37" s="64" t="s">
        <v>196</v>
      </c>
      <c r="F37" s="63">
        <v>1</v>
      </c>
      <c r="G37" s="63">
        <v>1</v>
      </c>
    </row>
    <row r="38" spans="1:7" ht="15.75" customHeight="1" x14ac:dyDescent="0.25">
      <c r="A38" s="39" t="s">
        <v>85</v>
      </c>
      <c r="B38" s="63">
        <v>0.13400000000000001</v>
      </c>
      <c r="C38" s="63">
        <v>0.95</v>
      </c>
      <c r="D38" s="64">
        <v>5.53</v>
      </c>
      <c r="E38" s="64" t="s">
        <v>196</v>
      </c>
      <c r="F38" s="63">
        <v>1</v>
      </c>
      <c r="G38" s="63">
        <v>1</v>
      </c>
    </row>
    <row r="39" spans="1:7" ht="15.75" customHeight="1" x14ac:dyDescent="0.25">
      <c r="A39" s="39" t="s">
        <v>60</v>
      </c>
      <c r="B39" s="63">
        <v>0</v>
      </c>
      <c r="C39" s="63">
        <v>0.95</v>
      </c>
      <c r="D39" s="64">
        <v>1</v>
      </c>
      <c r="E39" s="64" t="s">
        <v>196</v>
      </c>
      <c r="F39" s="63">
        <v>1</v>
      </c>
      <c r="G39" s="63">
        <v>1</v>
      </c>
    </row>
  </sheetData>
  <sheetProtection algorithmName="SHA-512" hashValue="9D3kd6d6uUbnD3NhZvPvqkiZuOOABIEQzJC6KWs9fLbxMBwuqqBtdE1jcrw/yvhnn4ZC9ZHe19cypl6YDcE2ng==" saltValue="hc6ZfpDaFXjL+m8Uzy9nEg==" spinCount="100000" sheet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tabSelected="1" workbookViewId="0">
      <selection activeCell="C11" sqref="C11"/>
    </sheetView>
  </sheetViews>
  <sheetFormatPr defaultColWidth="11.44140625" defaultRowHeight="13.2" x14ac:dyDescent="0.25"/>
  <cols>
    <col min="1" max="1" width="53" style="39" bestFit="1" customWidth="1"/>
    <col min="2" max="2" width="47.88671875" style="27" customWidth="1"/>
    <col min="3" max="3" width="42.44140625" style="27" customWidth="1"/>
    <col min="4" max="16384" width="11.44140625" style="27"/>
  </cols>
  <sheetData>
    <row r="1" spans="1:3" x14ac:dyDescent="0.25">
      <c r="A1" s="29" t="s">
        <v>69</v>
      </c>
      <c r="B1" s="29" t="s">
        <v>175</v>
      </c>
      <c r="C1" s="29" t="s">
        <v>174</v>
      </c>
    </row>
    <row r="2" spans="1:3" x14ac:dyDescent="0.25">
      <c r="A2" s="65" t="s">
        <v>182</v>
      </c>
      <c r="B2" s="62" t="s">
        <v>59</v>
      </c>
      <c r="C2" s="62"/>
    </row>
    <row r="3" spans="1:3" x14ac:dyDescent="0.25">
      <c r="A3" s="65" t="s">
        <v>202</v>
      </c>
      <c r="B3" s="62" t="s">
        <v>59</v>
      </c>
      <c r="C3" s="62"/>
    </row>
    <row r="4" spans="1:3" x14ac:dyDescent="0.25">
      <c r="A4" s="66" t="s">
        <v>58</v>
      </c>
      <c r="B4" s="62" t="s">
        <v>131</v>
      </c>
      <c r="C4" s="62"/>
    </row>
    <row r="5" spans="1:3" x14ac:dyDescent="0.25">
      <c r="A5" s="66" t="s">
        <v>132</v>
      </c>
      <c r="B5" s="62" t="s">
        <v>131</v>
      </c>
      <c r="C5" s="62"/>
    </row>
    <row r="6" spans="1:3" x14ac:dyDescent="0.25">
      <c r="A6" s="66"/>
      <c r="B6" s="67"/>
      <c r="C6" s="67"/>
    </row>
    <row r="7" spans="1:3" x14ac:dyDescent="0.25">
      <c r="A7" s="66"/>
      <c r="B7" s="67"/>
      <c r="C7" s="67"/>
    </row>
    <row r="8" spans="1:3" x14ac:dyDescent="0.25">
      <c r="A8" s="66"/>
      <c r="B8" s="67"/>
      <c r="C8" s="67"/>
    </row>
    <row r="9" spans="1:3" x14ac:dyDescent="0.25">
      <c r="A9" s="66"/>
      <c r="B9" s="67"/>
      <c r="C9" s="67"/>
    </row>
    <row r="10" spans="1:3" x14ac:dyDescent="0.25">
      <c r="A10" s="66"/>
      <c r="B10" s="67"/>
      <c r="C10" s="67"/>
    </row>
    <row r="11" spans="1:3" x14ac:dyDescent="0.25">
      <c r="A11" s="68"/>
      <c r="B11" s="67"/>
      <c r="C11" s="67"/>
    </row>
    <row r="12" spans="1:3" x14ac:dyDescent="0.25">
      <c r="A12" s="68"/>
      <c r="B12" s="67"/>
      <c r="C12" s="67"/>
    </row>
    <row r="13" spans="1:3" x14ac:dyDescent="0.25">
      <c r="A13" s="68"/>
      <c r="B13" s="67"/>
      <c r="C13" s="67"/>
    </row>
    <row r="14" spans="1:3" x14ac:dyDescent="0.25">
      <c r="A14" s="68"/>
      <c r="B14" s="67"/>
      <c r="C14" s="67"/>
    </row>
    <row r="15" spans="1:3" x14ac:dyDescent="0.25">
      <c r="A15" s="68"/>
      <c r="B15" s="67"/>
      <c r="C15" s="67"/>
    </row>
    <row r="16" spans="1:3" x14ac:dyDescent="0.25">
      <c r="A16" s="68"/>
      <c r="B16" s="67"/>
      <c r="C16" s="67"/>
    </row>
    <row r="17" spans="1:3" x14ac:dyDescent="0.25">
      <c r="A17" s="68"/>
      <c r="B17" s="67"/>
      <c r="C17" s="67"/>
    </row>
    <row r="18" spans="1:3" x14ac:dyDescent="0.25">
      <c r="A18" s="68"/>
      <c r="B18" s="67"/>
      <c r="C18" s="67"/>
    </row>
    <row r="19" spans="1:3" x14ac:dyDescent="0.25">
      <c r="A19" s="66"/>
      <c r="B19" s="67"/>
      <c r="C19" s="67"/>
    </row>
    <row r="20" spans="1:3" x14ac:dyDescent="0.25">
      <c r="A20" s="66"/>
      <c r="B20" s="67"/>
      <c r="C20" s="67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27" customWidth="1"/>
    <col min="2" max="16384" width="11.44140625" style="27"/>
  </cols>
  <sheetData>
    <row r="1" spans="1:1" x14ac:dyDescent="0.25">
      <c r="A1" s="29" t="s">
        <v>69</v>
      </c>
    </row>
    <row r="2" spans="1:1" x14ac:dyDescent="0.25">
      <c r="A2" s="35" t="s">
        <v>192</v>
      </c>
    </row>
    <row r="3" spans="1:1" x14ac:dyDescent="0.25">
      <c r="A3" s="35" t="s">
        <v>57</v>
      </c>
    </row>
    <row r="4" spans="1:1" x14ac:dyDescent="0.25">
      <c r="A4" s="35" t="s">
        <v>34</v>
      </c>
    </row>
    <row r="5" spans="1:1" x14ac:dyDescent="0.25">
      <c r="A5" s="35" t="s">
        <v>83</v>
      </c>
    </row>
    <row r="6" spans="1:1" x14ac:dyDescent="0.25">
      <c r="A6" s="35" t="s">
        <v>82</v>
      </c>
    </row>
    <row r="7" spans="1:1" x14ac:dyDescent="0.25">
      <c r="A7" s="35" t="s">
        <v>81</v>
      </c>
    </row>
    <row r="8" spans="1:1" x14ac:dyDescent="0.25">
      <c r="A8" s="35" t="s">
        <v>79</v>
      </c>
    </row>
    <row r="9" spans="1:1" x14ac:dyDescent="0.25">
      <c r="A9" s="35" t="s">
        <v>80</v>
      </c>
    </row>
    <row r="10" spans="1:1" x14ac:dyDescent="0.25">
      <c r="A10" s="35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5"/>
    </row>
    <row r="17" spans="1:1" x14ac:dyDescent="0.25">
      <c r="A17" s="35"/>
    </row>
    <row r="18" spans="1:1" x14ac:dyDescent="0.25">
      <c r="A18" s="35"/>
    </row>
    <row r="19" spans="1:1" x14ac:dyDescent="0.25">
      <c r="A19" s="35"/>
    </row>
  </sheetData>
  <sheetProtection algorithmName="SHA-512" hashValue="FfHkqiZB4+MSNcSvC5AmHSBrL24DJqGBCUSbb1SXht/pvNfKrCwYwGQ0Nh0eFgbT4CtkrPtcdyerMXuqOASMgw==" saltValue="ujhgKiubLrCdAofmJLql6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B2" sqref="B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1">
        <f>'Baseline year population inputs'!C51</f>
        <v>1.66</v>
      </c>
      <c r="C2" s="21">
        <f>'Baseline year population inputs'!C52</f>
        <v>1.66</v>
      </c>
      <c r="D2" s="21">
        <f>'Baseline year population inputs'!C53</f>
        <v>5.64</v>
      </c>
      <c r="E2" s="21">
        <f>'Baseline year population inputs'!C54</f>
        <v>5.43</v>
      </c>
      <c r="F2" s="21">
        <f>'Baseline year population inputs'!C55</f>
        <v>1.91</v>
      </c>
    </row>
    <row r="3" spans="1:6" ht="15.75" customHeight="1" x14ac:dyDescent="0.25">
      <c r="A3" s="3" t="s">
        <v>65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66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jJiGpCfih+QbhDCs4A9f2V8gV/aMUWG7/wLbUyAppFZeaOsM4UDggv9Z9CIase+Mg3gk2IHte5iQ1SVQ5Pw/MQ==" saltValue="IXCnUEPs2UpCiWfNJ0ce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E8" sqref="E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5" t="s">
        <v>61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144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190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131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132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84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58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337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67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28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85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60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32</v>
      </c>
      <c r="B15" s="9" t="s">
        <v>29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5">
      <c r="A16" s="4"/>
      <c r="B16" s="5" t="s">
        <v>86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5">
      <c r="A17" s="4"/>
      <c r="B17" s="5" t="s">
        <v>182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5">
      <c r="A18" s="4"/>
      <c r="B18" s="5" t="s">
        <v>202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57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87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59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37</v>
      </c>
      <c r="B24" s="45" t="s">
        <v>192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183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201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184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185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35</v>
      </c>
      <c r="B30" s="5" t="s">
        <v>63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64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62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47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34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83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82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81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79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80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PkYRaBph1LZP3ESpjpZ/VO/yWybrACFounb1ALWulrsMkjOnRvX2joago5oC6MYz+sITBQn5ggT7eOetiwfdbg==" saltValue="tA6xhD9NQyvEMkOtX2PEgA==" spinCount="100000" sheet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196</v>
      </c>
    </row>
    <row r="2" spans="1:1" x14ac:dyDescent="0.25">
      <c r="A2" s="8" t="s">
        <v>197</v>
      </c>
    </row>
    <row r="3" spans="1:1" x14ac:dyDescent="0.25">
      <c r="A3" s="8" t="s">
        <v>198</v>
      </c>
    </row>
    <row r="4" spans="1:1" x14ac:dyDescent="0.25">
      <c r="A4" s="8" t="s">
        <v>199</v>
      </c>
    </row>
  </sheetData>
  <sheetProtection algorithmName="SHA-512" hashValue="IEixURlTGTRJqZbHQmFhXvPIjUQmIm34YSzPBaRbABxdBmAg46d3JCYkT785QfIT3fChPybYBTXc2AW44XuyhA==" saltValue="fuFHWbJUOjdjm3xu1A1z1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E4" sqref="E4"/>
    </sheetView>
  </sheetViews>
  <sheetFormatPr defaultColWidth="11.44140625" defaultRowHeight="13.2" x14ac:dyDescent="0.25"/>
  <cols>
    <col min="1" max="1" width="33.6640625" style="27" customWidth="1"/>
    <col min="2" max="2" width="12.44140625" style="27" customWidth="1"/>
    <col min="3" max="4" width="11.44140625" style="27"/>
    <col min="5" max="5" width="17.44140625" style="27" customWidth="1"/>
    <col min="6" max="16384" width="11.44140625" style="27"/>
  </cols>
  <sheetData>
    <row r="1" spans="1:5" x14ac:dyDescent="0.25">
      <c r="A1" s="29" t="s">
        <v>158</v>
      </c>
      <c r="B1" s="29" t="s">
        <v>157</v>
      </c>
      <c r="C1" s="29" t="s">
        <v>156</v>
      </c>
      <c r="D1" s="29" t="s">
        <v>155</v>
      </c>
      <c r="E1" s="29" t="s">
        <v>154</v>
      </c>
    </row>
    <row r="2" spans="1:5" ht="13.8" x14ac:dyDescent="0.25">
      <c r="A2" s="28" t="s">
        <v>153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3.8" x14ac:dyDescent="0.25">
      <c r="A3" s="28" t="s">
        <v>152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3.8" x14ac:dyDescent="0.25">
      <c r="A4" s="28" t="s">
        <v>151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3.8" x14ac:dyDescent="0.25">
      <c r="A5" s="28" t="s">
        <v>150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3.8" x14ac:dyDescent="0.25">
      <c r="A6" s="28" t="s">
        <v>149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3.8" x14ac:dyDescent="0.25">
      <c r="A7" s="28" t="s">
        <v>148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3.8" x14ac:dyDescent="0.25">
      <c r="A8" s="28" t="s">
        <v>147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3.8" x14ac:dyDescent="0.25">
      <c r="A9" s="28" t="s">
        <v>146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3.8" x14ac:dyDescent="0.25">
      <c r="A10" s="28" t="s">
        <v>145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HXM9d/yv0bR0otidlXI4b2tbsdUffgeJ2Wne/gEk97Pr2tTSdJnaP6hu45vmaWFjkHMXK2/VO+Xb1nLy35zSiA==" saltValue="tief35b+X1G5h293iqdAa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workbookViewId="0">
      <selection activeCell="C18" sqref="C18"/>
    </sheetView>
  </sheetViews>
  <sheetFormatPr defaultColWidth="16.109375" defaultRowHeight="15.75" customHeight="1" x14ac:dyDescent="0.3"/>
  <cols>
    <col min="1" max="1" width="22.21875" style="42" bestFit="1" customWidth="1"/>
    <col min="2" max="2" width="58.88671875" style="42" bestFit="1" customWidth="1"/>
    <col min="3" max="3" width="9.44140625" style="42" bestFit="1" customWidth="1"/>
    <col min="4" max="4" width="11.109375" style="42" bestFit="1" customWidth="1"/>
    <col min="5" max="5" width="12" style="42" bestFit="1" customWidth="1"/>
    <col min="6" max="7" width="13.109375" style="42" bestFit="1" customWidth="1"/>
    <col min="8" max="11" width="15.33203125" style="42" bestFit="1" customWidth="1"/>
    <col min="12" max="15" width="16.88671875" style="42" bestFit="1" customWidth="1"/>
    <col min="16" max="16384" width="16.109375" style="42"/>
  </cols>
  <sheetData>
    <row r="1" spans="1:15" ht="15.75" customHeight="1" x14ac:dyDescent="0.3">
      <c r="A1" s="43" t="s">
        <v>33</v>
      </c>
      <c r="B1" s="71" t="s">
        <v>69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49</v>
      </c>
      <c r="M1" s="43" t="s">
        <v>50</v>
      </c>
      <c r="N1" s="43" t="s">
        <v>51</v>
      </c>
      <c r="O1" s="43" t="s">
        <v>52</v>
      </c>
    </row>
    <row r="2" spans="1:15" ht="15.75" customHeight="1" x14ac:dyDescent="0.3">
      <c r="A2" s="43" t="s">
        <v>31</v>
      </c>
      <c r="B2" s="39" t="s">
        <v>61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">
      <c r="B3" s="39" t="s">
        <v>144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">
      <c r="B4" s="39" t="s">
        <v>168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">
      <c r="B5" s="39" t="s">
        <v>193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">
      <c r="B6" s="39" t="s">
        <v>194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">
      <c r="B7" s="39" t="s">
        <v>190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">
      <c r="B8" s="39" t="s">
        <v>131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">
      <c r="B9" s="39" t="s">
        <v>132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">
      <c r="B10" s="39" t="s">
        <v>84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">
      <c r="B11" s="39" t="s">
        <v>58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">
      <c r="B12" s="39" t="s">
        <v>337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">
      <c r="B13" s="39" t="s">
        <v>67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">
      <c r="B14" s="39" t="s">
        <v>28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">
      <c r="B15" s="39" t="s">
        <v>85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">
      <c r="B16" s="39" t="s">
        <v>60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">
      <c r="A18" s="43" t="s">
        <v>32</v>
      </c>
      <c r="B18" s="39" t="s">
        <v>29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">
      <c r="A19" s="43"/>
      <c r="B19" s="39" t="s">
        <v>86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">
      <c r="B20" s="72" t="s">
        <v>182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">
      <c r="B21" s="72" t="s">
        <v>202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">
      <c r="B22" s="73" t="s">
        <v>57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">
      <c r="B23" s="39" t="s">
        <v>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">
      <c r="B24" s="39" t="s">
        <v>87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">
      <c r="B25" s="39" t="s">
        <v>59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05" customHeight="1" x14ac:dyDescent="0.3">
      <c r="A27" s="43" t="s">
        <v>37</v>
      </c>
      <c r="B27" s="39" t="s">
        <v>192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">
      <c r="B28" s="45" t="s">
        <v>183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">
      <c r="A29" s="43"/>
      <c r="B29" s="45" t="s">
        <v>201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">
      <c r="B30" s="45" t="s">
        <v>184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">
      <c r="B31" s="45" t="s">
        <v>185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">
      <c r="A33" s="43" t="s">
        <v>35</v>
      </c>
      <c r="B33" s="39" t="s">
        <v>63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">
      <c r="B34" s="39" t="s">
        <v>64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">
      <c r="B35" s="39" t="s">
        <v>62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">
      <c r="B36" s="39" t="s">
        <v>47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">
      <c r="B37" s="39" t="s">
        <v>34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">
      <c r="B38" s="39" t="s">
        <v>83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">
      <c r="B39" s="39" t="s">
        <v>82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">
      <c r="B40" s="39" t="s">
        <v>81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">
      <c r="B41" s="39" t="s">
        <v>79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">
      <c r="B42" s="39" t="s">
        <v>80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Ap4P7JcBDpqTQtm6MYlYh14ybeQbemn6kklmftvLaZMGfb54sZfIKGNzDwetHNmHnka94h7SmhfC3Pd6f08CsA==" saltValue="aKkZemS/2Ya4OcDxk4iN8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27" bestFit="1" customWidth="1"/>
    <col min="2" max="2" width="8.6640625" style="27" bestFit="1" customWidth="1"/>
    <col min="3" max="3" width="8.88671875" style="27" bestFit="1" customWidth="1"/>
    <col min="4" max="4" width="18.33203125" style="27" bestFit="1" customWidth="1"/>
    <col min="5" max="5" width="17.44140625" style="27" bestFit="1" customWidth="1"/>
    <col min="6" max="6" width="13.5546875" style="27" bestFit="1" customWidth="1"/>
    <col min="7" max="7" width="9.77734375" style="27" bestFit="1" customWidth="1"/>
    <col min="8" max="8" width="8.88671875" style="27" bestFit="1" customWidth="1"/>
    <col min="9" max="9" width="14.77734375" style="27" bestFit="1" customWidth="1"/>
    <col min="10" max="10" width="15.33203125" style="27" bestFit="1" customWidth="1"/>
    <col min="11" max="16384" width="12.77734375" style="27"/>
  </cols>
  <sheetData>
    <row r="1" spans="1:11" x14ac:dyDescent="0.25">
      <c r="A1" s="29" t="s">
        <v>69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5">
      <c r="A2" s="39" t="s">
        <v>29</v>
      </c>
      <c r="B2" s="101"/>
      <c r="C2" s="101"/>
      <c r="D2" s="101"/>
      <c r="E2" s="101"/>
      <c r="F2" s="101"/>
      <c r="G2" s="101"/>
      <c r="H2" s="101"/>
      <c r="I2" s="101" t="s">
        <v>189</v>
      </c>
      <c r="J2" s="101"/>
      <c r="K2" s="101"/>
    </row>
    <row r="3" spans="1:11" x14ac:dyDescent="0.25">
      <c r="A3" s="39" t="s">
        <v>86</v>
      </c>
      <c r="B3" s="101"/>
      <c r="C3" s="101"/>
      <c r="D3" s="101"/>
      <c r="E3" s="101"/>
      <c r="F3" s="101"/>
      <c r="G3" s="101"/>
      <c r="H3" s="101" t="s">
        <v>189</v>
      </c>
      <c r="I3" s="101"/>
      <c r="J3" s="101"/>
      <c r="K3" s="101"/>
    </row>
    <row r="4" spans="1:11" x14ac:dyDescent="0.25">
      <c r="A4" s="39" t="s">
        <v>61</v>
      </c>
      <c r="B4" s="101"/>
      <c r="C4" s="101"/>
      <c r="D4" s="101" t="s">
        <v>189</v>
      </c>
      <c r="E4" s="101"/>
      <c r="F4" s="101"/>
      <c r="G4" s="101"/>
      <c r="H4" s="101"/>
      <c r="I4" s="101"/>
      <c r="J4" s="101"/>
      <c r="K4" s="101"/>
    </row>
    <row r="5" spans="1:11" x14ac:dyDescent="0.25">
      <c r="A5" s="39" t="s">
        <v>144</v>
      </c>
      <c r="B5" s="101"/>
      <c r="C5" s="101" t="s">
        <v>189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5">
      <c r="A6" s="39" t="s">
        <v>192</v>
      </c>
      <c r="B6" s="101"/>
      <c r="C6" s="101"/>
      <c r="D6" s="101"/>
      <c r="E6" s="101"/>
      <c r="F6" s="101"/>
      <c r="G6" s="101"/>
      <c r="H6" s="101"/>
      <c r="I6" s="101"/>
      <c r="J6" s="101" t="s">
        <v>189</v>
      </c>
      <c r="K6" s="101" t="s">
        <v>189</v>
      </c>
    </row>
    <row r="7" spans="1:11" x14ac:dyDescent="0.25">
      <c r="A7" s="39" t="s">
        <v>63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/>
      <c r="J7" s="101"/>
      <c r="K7" s="101"/>
    </row>
    <row r="8" spans="1:11" x14ac:dyDescent="0.25">
      <c r="A8" s="39" t="s">
        <v>64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/>
      <c r="J8" s="101"/>
      <c r="K8" s="101"/>
    </row>
    <row r="9" spans="1:11" x14ac:dyDescent="0.25">
      <c r="A9" s="39" t="s">
        <v>62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/>
      <c r="J9" s="101"/>
      <c r="K9" s="101"/>
    </row>
    <row r="10" spans="1:11" x14ac:dyDescent="0.25">
      <c r="A10" s="45" t="s">
        <v>183</v>
      </c>
      <c r="B10" s="101"/>
      <c r="C10" s="101" t="s">
        <v>189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5">
      <c r="A11" s="45" t="s">
        <v>201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5">
      <c r="A12" s="45" t="s">
        <v>184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5">
      <c r="A13" s="45" t="s">
        <v>185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5">
      <c r="A14" s="72" t="s">
        <v>182</v>
      </c>
      <c r="B14" s="101"/>
      <c r="C14" s="101" t="s">
        <v>189</v>
      </c>
      <c r="D14" s="101"/>
      <c r="E14" s="101"/>
      <c r="F14" s="101"/>
      <c r="G14" s="101"/>
      <c r="H14" s="101"/>
      <c r="I14" s="101" t="s">
        <v>189</v>
      </c>
      <c r="J14" s="101"/>
      <c r="K14" s="101"/>
    </row>
    <row r="15" spans="1:11" x14ac:dyDescent="0.25">
      <c r="A15" s="72" t="s">
        <v>202</v>
      </c>
      <c r="B15" s="101"/>
      <c r="C15" s="101" t="s">
        <v>189</v>
      </c>
      <c r="D15" s="101"/>
      <c r="E15" s="101"/>
      <c r="F15" s="101"/>
      <c r="G15" s="101"/>
      <c r="H15" s="101"/>
      <c r="I15" s="101" t="s">
        <v>189</v>
      </c>
      <c r="J15" s="101"/>
      <c r="K15" s="101"/>
    </row>
    <row r="16" spans="1:11" x14ac:dyDescent="0.25">
      <c r="A16" s="39" t="s">
        <v>57</v>
      </c>
      <c r="B16" s="101"/>
      <c r="C16" s="101" t="s">
        <v>189</v>
      </c>
      <c r="D16" s="101"/>
      <c r="E16" s="101"/>
      <c r="F16" s="101"/>
      <c r="G16" s="101"/>
      <c r="H16" s="101" t="s">
        <v>189</v>
      </c>
      <c r="I16" s="101" t="s">
        <v>189</v>
      </c>
      <c r="J16" s="101"/>
      <c r="K16" s="101"/>
    </row>
    <row r="17" spans="1:11" x14ac:dyDescent="0.25">
      <c r="A17" s="39" t="s">
        <v>47</v>
      </c>
      <c r="B17" s="101"/>
      <c r="C17" s="101" t="s">
        <v>189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5">
      <c r="A18" s="39" t="s">
        <v>168</v>
      </c>
      <c r="B18" s="101" t="s">
        <v>189</v>
      </c>
      <c r="C18" s="101"/>
      <c r="D18" s="101"/>
      <c r="E18" s="101"/>
      <c r="F18" s="101" t="s">
        <v>189</v>
      </c>
      <c r="G18" s="101"/>
      <c r="H18" s="101"/>
      <c r="I18" s="101"/>
      <c r="J18" s="101"/>
      <c r="K18" s="101"/>
    </row>
    <row r="19" spans="1:11" x14ac:dyDescent="0.25">
      <c r="A19" s="39" t="s">
        <v>193</v>
      </c>
      <c r="B19" s="101" t="s">
        <v>189</v>
      </c>
      <c r="C19" s="101"/>
      <c r="D19" s="101"/>
      <c r="E19" s="101"/>
      <c r="F19" s="101" t="s">
        <v>189</v>
      </c>
      <c r="G19" s="101"/>
      <c r="H19" s="101"/>
      <c r="I19" s="101"/>
      <c r="J19" s="101"/>
      <c r="K19" s="101"/>
    </row>
    <row r="20" spans="1:11" x14ac:dyDescent="0.25">
      <c r="A20" s="39" t="s">
        <v>194</v>
      </c>
      <c r="B20" s="101" t="s">
        <v>189</v>
      </c>
      <c r="C20" s="101"/>
      <c r="D20" s="101"/>
      <c r="E20" s="101"/>
      <c r="F20" s="101" t="s">
        <v>189</v>
      </c>
      <c r="G20" s="101"/>
      <c r="H20" s="101"/>
      <c r="I20" s="101"/>
      <c r="J20" s="101"/>
      <c r="K20" s="101"/>
    </row>
    <row r="21" spans="1:11" x14ac:dyDescent="0.25">
      <c r="A21" s="39" t="s">
        <v>190</v>
      </c>
      <c r="B21" s="101"/>
      <c r="C21" s="101"/>
      <c r="D21" s="101"/>
      <c r="E21" s="101"/>
      <c r="F21" s="101"/>
      <c r="G21" s="101"/>
      <c r="H21" s="101" t="s">
        <v>189</v>
      </c>
      <c r="I21" s="101" t="s">
        <v>189</v>
      </c>
      <c r="J21" s="101"/>
      <c r="K21" s="101"/>
    </row>
    <row r="22" spans="1:11" x14ac:dyDescent="0.25">
      <c r="A22" s="39" t="s">
        <v>131</v>
      </c>
      <c r="B22" s="101" t="s">
        <v>189</v>
      </c>
      <c r="C22" s="101" t="s">
        <v>189</v>
      </c>
      <c r="D22" s="101" t="s">
        <v>189</v>
      </c>
      <c r="E22" s="101"/>
      <c r="F22" s="101"/>
      <c r="G22" s="101"/>
      <c r="H22" s="101"/>
      <c r="I22" s="101"/>
      <c r="J22" s="101"/>
      <c r="K22" s="101"/>
    </row>
    <row r="23" spans="1:11" x14ac:dyDescent="0.25">
      <c r="A23" s="39" t="s">
        <v>34</v>
      </c>
      <c r="B23" s="101"/>
      <c r="C23" s="101" t="s">
        <v>189</v>
      </c>
      <c r="D23" s="101"/>
      <c r="E23" s="101"/>
      <c r="F23" s="101"/>
      <c r="G23" s="101"/>
      <c r="H23" s="101"/>
      <c r="I23" s="101" t="s">
        <v>189</v>
      </c>
      <c r="J23" s="101"/>
      <c r="K23" s="101"/>
    </row>
    <row r="24" spans="1:11" x14ac:dyDescent="0.25">
      <c r="A24" s="39" t="s">
        <v>88</v>
      </c>
      <c r="B24" s="101"/>
      <c r="C24" s="101"/>
      <c r="D24" s="101"/>
      <c r="E24" s="101"/>
      <c r="F24" s="101"/>
      <c r="G24" s="101"/>
      <c r="H24" s="101" t="s">
        <v>189</v>
      </c>
      <c r="I24" s="101"/>
      <c r="J24" s="101"/>
      <c r="K24" s="101"/>
    </row>
    <row r="25" spans="1:11" x14ac:dyDescent="0.25">
      <c r="A25" s="39" t="s">
        <v>87</v>
      </c>
      <c r="B25" s="101"/>
      <c r="C25" s="101"/>
      <c r="D25" s="101"/>
      <c r="E25" s="101"/>
      <c r="F25" s="101"/>
      <c r="G25" s="101"/>
      <c r="H25" s="101" t="s">
        <v>189</v>
      </c>
      <c r="I25" s="101"/>
      <c r="J25" s="101"/>
      <c r="K25" s="101"/>
    </row>
    <row r="26" spans="1:11" x14ac:dyDescent="0.25">
      <c r="A26" s="39" t="s">
        <v>132</v>
      </c>
      <c r="B26" s="101"/>
      <c r="C26" s="101" t="s">
        <v>189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5">
      <c r="A27" s="39" t="s">
        <v>59</v>
      </c>
      <c r="B27" s="101"/>
      <c r="C27" s="101" t="s">
        <v>189</v>
      </c>
      <c r="D27" s="101"/>
      <c r="E27" s="101"/>
      <c r="F27" s="101"/>
      <c r="G27" s="101"/>
      <c r="H27" s="101"/>
      <c r="I27" s="101" t="s">
        <v>189</v>
      </c>
      <c r="J27" s="101"/>
      <c r="K27" s="101"/>
    </row>
    <row r="28" spans="1:11" x14ac:dyDescent="0.25">
      <c r="A28" s="39" t="s">
        <v>84</v>
      </c>
      <c r="B28" s="101"/>
      <c r="C28" s="101"/>
      <c r="D28" s="101"/>
      <c r="E28" s="101"/>
      <c r="F28" s="101"/>
      <c r="G28" s="101"/>
      <c r="H28" s="101" t="s">
        <v>189</v>
      </c>
      <c r="I28" s="101"/>
      <c r="J28" s="101"/>
      <c r="K28" s="101"/>
    </row>
    <row r="29" spans="1:11" x14ac:dyDescent="0.25">
      <c r="A29" s="39" t="s">
        <v>58</v>
      </c>
      <c r="B29" s="101" t="s">
        <v>189</v>
      </c>
      <c r="C29" s="101"/>
      <c r="D29" s="101" t="s">
        <v>189</v>
      </c>
      <c r="E29" s="101"/>
      <c r="F29" s="101"/>
      <c r="G29" s="101"/>
      <c r="H29" s="101"/>
      <c r="I29" s="101"/>
      <c r="J29" s="101"/>
      <c r="K29" s="101"/>
    </row>
    <row r="30" spans="1:11" x14ac:dyDescent="0.25">
      <c r="A30" s="39" t="s">
        <v>337</v>
      </c>
      <c r="B30" s="101" t="s">
        <v>189</v>
      </c>
      <c r="C30" s="101" t="s">
        <v>189</v>
      </c>
      <c r="D30" s="101" t="s">
        <v>189</v>
      </c>
      <c r="E30" s="101"/>
      <c r="F30" s="101"/>
      <c r="G30" s="101"/>
      <c r="H30" s="101"/>
      <c r="I30" s="101"/>
      <c r="J30" s="101"/>
      <c r="K30" s="101"/>
    </row>
    <row r="31" spans="1:11" x14ac:dyDescent="0.25">
      <c r="A31" s="39" t="s">
        <v>67</v>
      </c>
      <c r="B31" s="101"/>
      <c r="C31" s="101"/>
      <c r="D31" s="101"/>
      <c r="E31" s="101" t="s">
        <v>189</v>
      </c>
      <c r="F31" s="101"/>
      <c r="G31" s="101"/>
      <c r="H31" s="101"/>
      <c r="I31" s="101"/>
      <c r="J31" s="101"/>
      <c r="K31" s="101"/>
    </row>
    <row r="32" spans="1:11" x14ac:dyDescent="0.25">
      <c r="A32" s="39" t="s">
        <v>28</v>
      </c>
      <c r="B32" s="101"/>
      <c r="C32" s="101"/>
      <c r="D32" s="101"/>
      <c r="E32" s="101"/>
      <c r="F32" s="101"/>
      <c r="G32" s="101" t="s">
        <v>189</v>
      </c>
      <c r="H32" s="101" t="s">
        <v>189</v>
      </c>
      <c r="I32" s="101"/>
      <c r="J32" s="101"/>
      <c r="K32" s="101"/>
    </row>
    <row r="33" spans="1:11" x14ac:dyDescent="0.25">
      <c r="A33" s="39" t="s">
        <v>83</v>
      </c>
      <c r="B33" s="101"/>
      <c r="C33" s="101"/>
      <c r="D33" s="101"/>
      <c r="E33" s="101"/>
      <c r="F33" s="101"/>
      <c r="G33" s="101" t="s">
        <v>189</v>
      </c>
      <c r="H33" s="101" t="s">
        <v>189</v>
      </c>
      <c r="I33" s="101"/>
      <c r="J33" s="101"/>
      <c r="K33" s="101"/>
    </row>
    <row r="34" spans="1:11" x14ac:dyDescent="0.25">
      <c r="A34" s="39" t="s">
        <v>82</v>
      </c>
      <c r="B34" s="101"/>
      <c r="C34" s="101"/>
      <c r="D34" s="101"/>
      <c r="E34" s="101"/>
      <c r="F34" s="101"/>
      <c r="G34" s="101" t="s">
        <v>189</v>
      </c>
      <c r="H34" s="101" t="s">
        <v>189</v>
      </c>
      <c r="I34" s="101"/>
      <c r="J34" s="101"/>
      <c r="K34" s="101"/>
    </row>
    <row r="35" spans="1:11" x14ac:dyDescent="0.25">
      <c r="A35" s="39" t="s">
        <v>81</v>
      </c>
      <c r="B35" s="101"/>
      <c r="C35" s="101"/>
      <c r="D35" s="101"/>
      <c r="E35" s="101"/>
      <c r="F35" s="101"/>
      <c r="G35" s="101" t="s">
        <v>189</v>
      </c>
      <c r="H35" s="101" t="s">
        <v>189</v>
      </c>
      <c r="I35" s="101"/>
      <c r="J35" s="101"/>
      <c r="K35" s="101"/>
    </row>
    <row r="36" spans="1:11" x14ac:dyDescent="0.25">
      <c r="A36" s="39" t="s">
        <v>79</v>
      </c>
      <c r="B36" s="101"/>
      <c r="C36" s="101"/>
      <c r="D36" s="101"/>
      <c r="E36" s="101"/>
      <c r="F36" s="101"/>
      <c r="G36" s="101" t="s">
        <v>189</v>
      </c>
      <c r="H36" s="101" t="s">
        <v>189</v>
      </c>
      <c r="I36" s="101"/>
      <c r="J36" s="101"/>
      <c r="K36" s="101"/>
    </row>
    <row r="37" spans="1:11" x14ac:dyDescent="0.25">
      <c r="A37" s="39" t="s">
        <v>80</v>
      </c>
      <c r="B37" s="101"/>
      <c r="C37" s="101"/>
      <c r="D37" s="101"/>
      <c r="E37" s="101"/>
      <c r="F37" s="101"/>
      <c r="G37" s="101" t="s">
        <v>189</v>
      </c>
      <c r="H37" s="101" t="s">
        <v>189</v>
      </c>
      <c r="I37" s="101"/>
      <c r="J37" s="101"/>
      <c r="K37" s="101"/>
    </row>
    <row r="38" spans="1:11" x14ac:dyDescent="0.25">
      <c r="A38" s="39" t="s">
        <v>85</v>
      </c>
      <c r="B38" s="101"/>
      <c r="C38" s="101"/>
      <c r="D38" s="101"/>
      <c r="E38" s="101"/>
      <c r="F38" s="101"/>
      <c r="G38" s="101"/>
      <c r="H38" s="101" t="s">
        <v>189</v>
      </c>
      <c r="I38" s="101"/>
      <c r="J38" s="101"/>
      <c r="K38" s="101"/>
    </row>
    <row r="39" spans="1:11" x14ac:dyDescent="0.25">
      <c r="A39" s="39" t="s">
        <v>60</v>
      </c>
      <c r="B39" s="101" t="s">
        <v>189</v>
      </c>
      <c r="C39" s="101"/>
      <c r="D39" s="101"/>
      <c r="E39" s="101"/>
      <c r="F39" s="101"/>
      <c r="G39" s="101" t="s">
        <v>189</v>
      </c>
      <c r="H39" s="101" t="s">
        <v>189</v>
      </c>
      <c r="I39" s="101"/>
      <c r="J39" s="101"/>
      <c r="K39" s="101"/>
    </row>
  </sheetData>
  <sheetProtection algorithmName="SHA-512" hashValue="b8YYLa+MRZE4pYh+8SoatJceLzYdAvg0fGPd91dSCDdwYJlCDNchpCHjlVVku9gbT5UfHNloZWvPhkO+t3T/UQ==" saltValue="Dv0iGxAgChWXtHpgbRkPs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27" bestFit="1" customWidth="1"/>
    <col min="2" max="2" width="8.6640625" style="27" bestFit="1" customWidth="1"/>
    <col min="3" max="3" width="8.88671875" style="27" bestFit="1" customWidth="1"/>
    <col min="4" max="4" width="18.33203125" style="27" bestFit="1" customWidth="1"/>
    <col min="5" max="5" width="17.44140625" style="27" bestFit="1" customWidth="1"/>
    <col min="6" max="6" width="13.5546875" style="27" bestFit="1" customWidth="1"/>
    <col min="7" max="7" width="9.77734375" style="27" bestFit="1" customWidth="1"/>
    <col min="8" max="8" width="8.88671875" style="27" bestFit="1" customWidth="1"/>
    <col min="9" max="9" width="14.77734375" style="27" bestFit="1" customWidth="1"/>
    <col min="10" max="10" width="15.33203125" style="27" bestFit="1" customWidth="1"/>
    <col min="11" max="16384" width="12.77734375" style="27"/>
  </cols>
  <sheetData>
    <row r="1" spans="1:11" x14ac:dyDescent="0.25">
      <c r="A1" s="29" t="s">
        <v>211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5">
      <c r="A2" s="27" t="s">
        <v>1</v>
      </c>
      <c r="B2" s="101" t="s">
        <v>189</v>
      </c>
      <c r="C2" s="101" t="s">
        <v>189</v>
      </c>
      <c r="D2" s="101" t="s">
        <v>189</v>
      </c>
      <c r="E2" s="101" t="s">
        <v>189</v>
      </c>
      <c r="F2" s="101" t="s">
        <v>189</v>
      </c>
      <c r="G2" s="101" t="s">
        <v>189</v>
      </c>
      <c r="H2" s="101" t="s">
        <v>189</v>
      </c>
      <c r="I2" s="101"/>
      <c r="J2" s="101"/>
      <c r="K2" s="101"/>
    </row>
    <row r="3" spans="1:11" x14ac:dyDescent="0.25">
      <c r="A3" s="27" t="s">
        <v>2</v>
      </c>
      <c r="B3" s="101" t="s">
        <v>189</v>
      </c>
      <c r="C3" s="101" t="s">
        <v>189</v>
      </c>
      <c r="D3" s="101" t="s">
        <v>189</v>
      </c>
      <c r="E3" s="101" t="s">
        <v>189</v>
      </c>
      <c r="F3" s="101" t="s">
        <v>189</v>
      </c>
      <c r="G3" s="101" t="s">
        <v>189</v>
      </c>
      <c r="H3" s="101" t="s">
        <v>189</v>
      </c>
      <c r="I3" s="101"/>
      <c r="J3" s="101"/>
      <c r="K3" s="101"/>
    </row>
    <row r="4" spans="1:11" x14ac:dyDescent="0.25">
      <c r="A4" s="27" t="s">
        <v>3</v>
      </c>
      <c r="B4" s="101" t="s">
        <v>189</v>
      </c>
      <c r="C4" s="101" t="s">
        <v>189</v>
      </c>
      <c r="D4" s="101" t="s">
        <v>189</v>
      </c>
      <c r="E4" s="101" t="s">
        <v>189</v>
      </c>
      <c r="F4" s="101" t="s">
        <v>189</v>
      </c>
      <c r="G4" s="101" t="s">
        <v>189</v>
      </c>
      <c r="H4" s="101" t="s">
        <v>189</v>
      </c>
      <c r="I4" s="101"/>
      <c r="J4" s="101"/>
      <c r="K4" s="101"/>
    </row>
    <row r="5" spans="1:11" x14ac:dyDescent="0.25">
      <c r="A5" s="27" t="s">
        <v>4</v>
      </c>
      <c r="B5" s="101" t="s">
        <v>189</v>
      </c>
      <c r="C5" s="101" t="s">
        <v>189</v>
      </c>
      <c r="D5" s="101" t="s">
        <v>189</v>
      </c>
      <c r="E5" s="101" t="s">
        <v>189</v>
      </c>
      <c r="F5" s="101" t="s">
        <v>189</v>
      </c>
      <c r="G5" s="101" t="s">
        <v>189</v>
      </c>
      <c r="H5" s="101" t="s">
        <v>189</v>
      </c>
      <c r="I5" s="101"/>
      <c r="J5" s="101"/>
      <c r="K5" s="101"/>
    </row>
    <row r="6" spans="1:11" x14ac:dyDescent="0.25">
      <c r="A6" s="27" t="s">
        <v>5</v>
      </c>
      <c r="B6" s="101" t="s">
        <v>189</v>
      </c>
      <c r="C6" s="101" t="s">
        <v>189</v>
      </c>
      <c r="D6" s="101" t="s">
        <v>189</v>
      </c>
      <c r="E6" s="101" t="s">
        <v>189</v>
      </c>
      <c r="F6" s="101" t="s">
        <v>189</v>
      </c>
      <c r="G6" s="101" t="s">
        <v>189</v>
      </c>
      <c r="H6" s="101" t="s">
        <v>189</v>
      </c>
      <c r="I6" s="101"/>
      <c r="J6" s="101"/>
      <c r="K6" s="101"/>
    </row>
    <row r="7" spans="1:11" x14ac:dyDescent="0.25">
      <c r="A7" s="27" t="s">
        <v>53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 t="s">
        <v>189</v>
      </c>
      <c r="J7" s="101"/>
      <c r="K7" s="101"/>
    </row>
    <row r="8" spans="1:11" x14ac:dyDescent="0.25">
      <c r="A8" s="27" t="s">
        <v>54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 t="s">
        <v>189</v>
      </c>
      <c r="J8" s="101"/>
      <c r="K8" s="101"/>
    </row>
    <row r="9" spans="1:11" x14ac:dyDescent="0.25">
      <c r="A9" s="27" t="s">
        <v>55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 t="s">
        <v>189</v>
      </c>
      <c r="J9" s="101"/>
      <c r="K9" s="101"/>
    </row>
    <row r="10" spans="1:11" x14ac:dyDescent="0.25">
      <c r="A10" s="27" t="s">
        <v>56</v>
      </c>
      <c r="B10" s="101"/>
      <c r="C10" s="101" t="s">
        <v>189</v>
      </c>
      <c r="D10" s="101"/>
      <c r="E10" s="101"/>
      <c r="F10" s="101"/>
      <c r="G10" s="101"/>
      <c r="H10" s="101" t="s">
        <v>189</v>
      </c>
      <c r="I10" s="101" t="s">
        <v>189</v>
      </c>
      <c r="J10" s="101"/>
      <c r="K10" s="101"/>
    </row>
    <row r="11" spans="1:11" x14ac:dyDescent="0.25">
      <c r="A11" s="27" t="s">
        <v>49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 t="s">
        <v>189</v>
      </c>
      <c r="K11" s="101" t="s">
        <v>189</v>
      </c>
    </row>
    <row r="12" spans="1:11" x14ac:dyDescent="0.25">
      <c r="A12" s="27" t="s">
        <v>50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 t="s">
        <v>189</v>
      </c>
    </row>
    <row r="13" spans="1:11" x14ac:dyDescent="0.25">
      <c r="A13" s="27" t="s">
        <v>51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 t="s">
        <v>189</v>
      </c>
    </row>
    <row r="14" spans="1:11" x14ac:dyDescent="0.25">
      <c r="A14" s="27" t="s">
        <v>52</v>
      </c>
      <c r="B14" s="101"/>
      <c r="C14" s="101" t="s">
        <v>189</v>
      </c>
      <c r="D14" s="101"/>
      <c r="E14" s="101"/>
      <c r="F14" s="101"/>
      <c r="G14" s="101"/>
      <c r="H14" s="101"/>
      <c r="I14" s="101"/>
      <c r="J14" s="101"/>
      <c r="K14" s="101" t="s">
        <v>189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6384" width="14.44140625" style="8"/>
  </cols>
  <sheetData>
    <row r="1" spans="1:9" s="16" customFormat="1" ht="30" customHeight="1" x14ac:dyDescent="0.25">
      <c r="A1" s="25" t="s">
        <v>0</v>
      </c>
      <c r="B1" s="20" t="s">
        <v>112</v>
      </c>
      <c r="C1" s="18" t="s">
        <v>49</v>
      </c>
      <c r="D1" s="18" t="s">
        <v>50</v>
      </c>
      <c r="E1" s="18" t="s">
        <v>51</v>
      </c>
      <c r="F1" s="18" t="s">
        <v>52</v>
      </c>
      <c r="G1" s="18" t="s">
        <v>113</v>
      </c>
      <c r="H1" s="18" t="s">
        <v>125</v>
      </c>
      <c r="I1" s="18" t="s">
        <v>36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P6IwiuKNLDkvhqqQcYuD8kNAROK2ZdwP23k0J558C3eSboaVhipEe0HajGRtvHg/BKTpdo4h3+eH4v8i/aA5Dw==" saltValue="8rIueQ0Lv0fA2jJ0VoTYUA==" spinCount="100000" sheet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27" customWidth="1"/>
    <col min="2" max="2" width="15" style="27" customWidth="1"/>
    <col min="3" max="3" width="14.6640625" style="27" customWidth="1"/>
    <col min="4" max="16384" width="12.77734375" style="27"/>
  </cols>
  <sheetData>
    <row r="1" spans="1:10" x14ac:dyDescent="0.25">
      <c r="A1" s="29" t="s">
        <v>212</v>
      </c>
      <c r="B1" s="29" t="s">
        <v>172</v>
      </c>
      <c r="C1" s="29" t="s">
        <v>180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10" x14ac:dyDescent="0.25">
      <c r="A2" s="29" t="s">
        <v>213</v>
      </c>
      <c r="B2" s="116" t="s">
        <v>32</v>
      </c>
      <c r="C2" s="27" t="s">
        <v>171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5">
      <c r="B3" s="116"/>
      <c r="C3" s="27" t="s">
        <v>170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5">
      <c r="B4" s="116"/>
      <c r="C4" s="27" t="s">
        <v>169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5">
      <c r="B5" s="116" t="s">
        <v>1</v>
      </c>
      <c r="C5" s="27" t="s">
        <v>171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5">
      <c r="B6" s="116"/>
      <c r="C6" s="27" t="s">
        <v>170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5">
      <c r="B7" s="116"/>
      <c r="C7" s="27" t="s">
        <v>169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5">
      <c r="B8" s="116" t="s">
        <v>2</v>
      </c>
      <c r="C8" s="27" t="s">
        <v>171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5">
      <c r="B9" s="116"/>
      <c r="C9" s="27" t="s">
        <v>170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5">
      <c r="B10" s="116"/>
      <c r="C10" s="27" t="s">
        <v>169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5">
      <c r="B11" s="116" t="s">
        <v>3</v>
      </c>
      <c r="C11" s="27" t="s">
        <v>171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5">
      <c r="B12" s="116"/>
      <c r="C12" s="27" t="s">
        <v>170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5">
      <c r="B13" s="116"/>
      <c r="C13" s="27" t="s">
        <v>169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5">
      <c r="B14" s="116" t="s">
        <v>4</v>
      </c>
      <c r="C14" s="27" t="s">
        <v>171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5">
      <c r="B15" s="116"/>
      <c r="C15" s="27" t="s">
        <v>170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5">
      <c r="B16" s="116"/>
      <c r="C16" s="27" t="s">
        <v>169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5">
      <c r="B17" s="76" t="s">
        <v>167</v>
      </c>
      <c r="C17" s="27" t="s">
        <v>169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5">
      <c r="D18" s="100"/>
      <c r="E18" s="100"/>
      <c r="F18" s="100"/>
      <c r="G18" s="100"/>
      <c r="H18" s="100"/>
    </row>
    <row r="19" spans="1:8" x14ac:dyDescent="0.25">
      <c r="A19" s="29" t="s">
        <v>214</v>
      </c>
      <c r="B19" s="116" t="s">
        <v>32</v>
      </c>
      <c r="C19" s="27" t="s">
        <v>171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5">
      <c r="B20" s="116"/>
      <c r="C20" s="27" t="s">
        <v>170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5">
      <c r="B21" s="116"/>
      <c r="C21" s="27" t="s">
        <v>169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5">
      <c r="B22" s="116" t="s">
        <v>1</v>
      </c>
      <c r="C22" s="27" t="s">
        <v>171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5">
      <c r="B23" s="116"/>
      <c r="C23" s="27" t="s">
        <v>170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5">
      <c r="B24" s="116"/>
      <c r="C24" s="27" t="s">
        <v>169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5">
      <c r="B25" s="116" t="s">
        <v>2</v>
      </c>
      <c r="C25" s="27" t="s">
        <v>171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5">
      <c r="B26" s="116"/>
      <c r="C26" s="27" t="s">
        <v>170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5">
      <c r="B27" s="116"/>
      <c r="C27" s="27" t="s">
        <v>169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5">
      <c r="B28" s="116" t="s">
        <v>3</v>
      </c>
      <c r="C28" s="27" t="s">
        <v>171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5">
      <c r="B29" s="116"/>
      <c r="C29" s="27" t="s">
        <v>170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5">
      <c r="B30" s="116"/>
      <c r="C30" s="27" t="s">
        <v>169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5">
      <c r="B31" s="116" t="s">
        <v>4</v>
      </c>
      <c r="C31" s="27" t="s">
        <v>171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5">
      <c r="B32" s="116"/>
      <c r="C32" s="27" t="s">
        <v>170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5">
      <c r="B33" s="116"/>
      <c r="C33" s="27" t="s">
        <v>169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5">
      <c r="B34" s="76" t="s">
        <v>167</v>
      </c>
      <c r="C34" s="27" t="s">
        <v>169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5">
      <c r="D35" s="100"/>
      <c r="E35" s="100"/>
      <c r="F35" s="100"/>
      <c r="G35" s="100"/>
      <c r="H35" s="100"/>
    </row>
    <row r="36" spans="1:8" x14ac:dyDescent="0.25">
      <c r="A36" s="77" t="s">
        <v>215</v>
      </c>
      <c r="B36" s="116" t="s">
        <v>32</v>
      </c>
      <c r="C36" s="27" t="s">
        <v>171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5">
      <c r="B37" s="116"/>
      <c r="C37" s="27" t="s">
        <v>170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5">
      <c r="B38" s="116"/>
      <c r="C38" s="27" t="s">
        <v>169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5">
      <c r="B39" s="116" t="s">
        <v>1</v>
      </c>
      <c r="C39" s="27" t="s">
        <v>171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5">
      <c r="B40" s="116"/>
      <c r="C40" s="27" t="s">
        <v>170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5">
      <c r="B41" s="116"/>
      <c r="C41" s="27" t="s">
        <v>169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5">
      <c r="B42" s="116" t="s">
        <v>2</v>
      </c>
      <c r="C42" s="27" t="s">
        <v>171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5">
      <c r="B43" s="116"/>
      <c r="C43" s="27" t="s">
        <v>170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5">
      <c r="B44" s="116"/>
      <c r="C44" s="27" t="s">
        <v>169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5">
      <c r="B45" s="116" t="s">
        <v>3</v>
      </c>
      <c r="C45" s="27" t="s">
        <v>171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5">
      <c r="B46" s="116"/>
      <c r="C46" s="27" t="s">
        <v>170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5">
      <c r="B47" s="116"/>
      <c r="C47" s="27" t="s">
        <v>169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5">
      <c r="B48" s="116" t="s">
        <v>4</v>
      </c>
      <c r="C48" s="27" t="s">
        <v>171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5">
      <c r="B49" s="116"/>
      <c r="C49" s="27" t="s">
        <v>170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5">
      <c r="B50" s="116"/>
      <c r="C50" s="27" t="s">
        <v>169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5">
      <c r="B51" s="76" t="s">
        <v>167</v>
      </c>
      <c r="C51" s="27" t="s">
        <v>169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5">
      <c r="A53" s="106" t="s">
        <v>267</v>
      </c>
      <c r="B53" s="106"/>
      <c r="C53" s="106"/>
      <c r="D53" s="106"/>
      <c r="E53" s="106"/>
      <c r="F53" s="106"/>
      <c r="G53" s="106"/>
      <c r="H53" s="106"/>
    </row>
    <row r="54" spans="1:8" x14ac:dyDescent="0.25">
      <c r="A54" s="29" t="s">
        <v>212</v>
      </c>
      <c r="B54" s="29" t="s">
        <v>172</v>
      </c>
      <c r="C54" s="29" t="s">
        <v>180</v>
      </c>
      <c r="D54" s="29" t="s">
        <v>1</v>
      </c>
      <c r="E54" s="29" t="s">
        <v>2</v>
      </c>
      <c r="F54" s="29" t="s">
        <v>3</v>
      </c>
      <c r="G54" s="29" t="s">
        <v>4</v>
      </c>
      <c r="H54" s="29" t="s">
        <v>5</v>
      </c>
    </row>
    <row r="55" spans="1:8" x14ac:dyDescent="0.25">
      <c r="A55" s="29" t="s">
        <v>311</v>
      </c>
      <c r="B55" s="116" t="s">
        <v>32</v>
      </c>
      <c r="C55" s="27" t="s">
        <v>171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5">
      <c r="B56" s="116"/>
      <c r="C56" s="27" t="s">
        <v>170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5">
      <c r="B57" s="116"/>
      <c r="C57" s="27" t="s">
        <v>169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5">
      <c r="B58" s="116" t="s">
        <v>1</v>
      </c>
      <c r="C58" s="27" t="s">
        <v>171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5">
      <c r="B59" s="116"/>
      <c r="C59" s="27" t="s">
        <v>170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5">
      <c r="B60" s="116"/>
      <c r="C60" s="27" t="s">
        <v>169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5">
      <c r="B61" s="116" t="s">
        <v>2</v>
      </c>
      <c r="C61" s="27" t="s">
        <v>171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5">
      <c r="B62" s="116"/>
      <c r="C62" s="27" t="s">
        <v>170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5">
      <c r="B63" s="116"/>
      <c r="C63" s="27" t="s">
        <v>169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5">
      <c r="B64" s="116" t="s">
        <v>3</v>
      </c>
      <c r="C64" s="27" t="s">
        <v>171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5">
      <c r="B65" s="116"/>
      <c r="C65" s="27" t="s">
        <v>170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5">
      <c r="B66" s="116"/>
      <c r="C66" s="27" t="s">
        <v>169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5">
      <c r="B67" s="116" t="s">
        <v>4</v>
      </c>
      <c r="C67" s="27" t="s">
        <v>171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5">
      <c r="B68" s="116"/>
      <c r="C68" s="27" t="s">
        <v>170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5">
      <c r="B69" s="116"/>
      <c r="C69" s="27" t="s">
        <v>169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5">
      <c r="B70" s="76" t="s">
        <v>167</v>
      </c>
      <c r="C70" s="27" t="s">
        <v>169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5">
      <c r="D71" s="100"/>
      <c r="E71" s="100"/>
      <c r="F71" s="100"/>
      <c r="G71" s="100"/>
      <c r="H71" s="100"/>
    </row>
    <row r="72" spans="1:8" x14ac:dyDescent="0.25">
      <c r="A72" s="29" t="s">
        <v>312</v>
      </c>
      <c r="B72" s="116" t="s">
        <v>32</v>
      </c>
      <c r="C72" s="27" t="s">
        <v>171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5">
      <c r="B73" s="116"/>
      <c r="C73" s="27" t="s">
        <v>170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5">
      <c r="B74" s="116"/>
      <c r="C74" s="27" t="s">
        <v>169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5">
      <c r="B75" s="116" t="s">
        <v>1</v>
      </c>
      <c r="C75" s="27" t="s">
        <v>171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5">
      <c r="B76" s="116"/>
      <c r="C76" s="27" t="s">
        <v>170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5">
      <c r="B77" s="116"/>
      <c r="C77" s="27" t="s">
        <v>169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5">
      <c r="B78" s="116" t="s">
        <v>2</v>
      </c>
      <c r="C78" s="27" t="s">
        <v>171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5">
      <c r="B79" s="116"/>
      <c r="C79" s="27" t="s">
        <v>170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5">
      <c r="B80" s="116"/>
      <c r="C80" s="27" t="s">
        <v>169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5">
      <c r="B81" s="116" t="s">
        <v>3</v>
      </c>
      <c r="C81" s="27" t="s">
        <v>171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5">
      <c r="B82" s="116"/>
      <c r="C82" s="27" t="s">
        <v>170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5">
      <c r="B83" s="116"/>
      <c r="C83" s="27" t="s">
        <v>169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5">
      <c r="B84" s="116" t="s">
        <v>4</v>
      </c>
      <c r="C84" s="27" t="s">
        <v>171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5">
      <c r="B85" s="116"/>
      <c r="C85" s="27" t="s">
        <v>170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5">
      <c r="B86" s="116"/>
      <c r="C86" s="27" t="s">
        <v>169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5">
      <c r="B87" s="76" t="s">
        <v>167</v>
      </c>
      <c r="C87" s="27" t="s">
        <v>169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5">
      <c r="D88" s="100"/>
      <c r="E88" s="100"/>
      <c r="F88" s="100"/>
      <c r="G88" s="100"/>
      <c r="H88" s="100"/>
    </row>
    <row r="89" spans="1:8" x14ac:dyDescent="0.25">
      <c r="A89" s="77" t="s">
        <v>313</v>
      </c>
      <c r="B89" s="116" t="s">
        <v>32</v>
      </c>
      <c r="C89" s="27" t="s">
        <v>171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5">
      <c r="B90" s="116"/>
      <c r="C90" s="27" t="s">
        <v>170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5">
      <c r="B91" s="116"/>
      <c r="C91" s="27" t="s">
        <v>169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5">
      <c r="B92" s="116" t="s">
        <v>1</v>
      </c>
      <c r="C92" s="27" t="s">
        <v>171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5">
      <c r="B93" s="116"/>
      <c r="C93" s="27" t="s">
        <v>170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5">
      <c r="B94" s="116"/>
      <c r="C94" s="27" t="s">
        <v>169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5">
      <c r="B95" s="116" t="s">
        <v>2</v>
      </c>
      <c r="C95" s="27" t="s">
        <v>171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5">
      <c r="B96" s="116"/>
      <c r="C96" s="27" t="s">
        <v>170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5">
      <c r="B97" s="116"/>
      <c r="C97" s="27" t="s">
        <v>169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5">
      <c r="B98" s="116" t="s">
        <v>3</v>
      </c>
      <c r="C98" s="27" t="s">
        <v>171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5">
      <c r="B99" s="116"/>
      <c r="C99" s="27" t="s">
        <v>170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5">
      <c r="B100" s="116"/>
      <c r="C100" s="27" t="s">
        <v>169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5">
      <c r="B101" s="116" t="s">
        <v>4</v>
      </c>
      <c r="C101" s="27" t="s">
        <v>171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5">
      <c r="B102" s="116"/>
      <c r="C102" s="27" t="s">
        <v>170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5">
      <c r="B103" s="116"/>
      <c r="C103" s="27" t="s">
        <v>169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5">
      <c r="B104" s="76" t="s">
        <v>167</v>
      </c>
      <c r="C104" s="27" t="s">
        <v>169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5">
      <c r="A106" s="106" t="s">
        <v>268</v>
      </c>
      <c r="B106" s="106"/>
      <c r="C106" s="106"/>
      <c r="D106" s="106"/>
      <c r="E106" s="106"/>
      <c r="F106" s="106"/>
      <c r="G106" s="106"/>
      <c r="H106" s="106"/>
    </row>
    <row r="107" spans="1:8" x14ac:dyDescent="0.25">
      <c r="A107" s="29" t="s">
        <v>212</v>
      </c>
      <c r="B107" s="29" t="s">
        <v>172</v>
      </c>
      <c r="C107" s="29" t="s">
        <v>180</v>
      </c>
      <c r="D107" s="29" t="s">
        <v>1</v>
      </c>
      <c r="E107" s="29" t="s">
        <v>2</v>
      </c>
      <c r="F107" s="29" t="s">
        <v>3</v>
      </c>
      <c r="G107" s="29" t="s">
        <v>4</v>
      </c>
      <c r="H107" s="29" t="s">
        <v>5</v>
      </c>
    </row>
    <row r="108" spans="1:8" x14ac:dyDescent="0.25">
      <c r="A108" s="29" t="s">
        <v>314</v>
      </c>
      <c r="B108" s="116" t="s">
        <v>32</v>
      </c>
      <c r="C108" s="27" t="s">
        <v>171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5">
      <c r="B109" s="116"/>
      <c r="C109" s="27" t="s">
        <v>170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5">
      <c r="B110" s="116"/>
      <c r="C110" s="27" t="s">
        <v>169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5">
      <c r="B111" s="116" t="s">
        <v>1</v>
      </c>
      <c r="C111" s="27" t="s">
        <v>171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5">
      <c r="B112" s="116"/>
      <c r="C112" s="27" t="s">
        <v>170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5">
      <c r="B113" s="116"/>
      <c r="C113" s="27" t="s">
        <v>169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5">
      <c r="B114" s="116" t="s">
        <v>2</v>
      </c>
      <c r="C114" s="27" t="s">
        <v>171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5">
      <c r="B115" s="116"/>
      <c r="C115" s="27" t="s">
        <v>170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5">
      <c r="B116" s="116"/>
      <c r="C116" s="27" t="s">
        <v>169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5">
      <c r="B117" s="116" t="s">
        <v>3</v>
      </c>
      <c r="C117" s="27" t="s">
        <v>171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5">
      <c r="B118" s="116"/>
      <c r="C118" s="27" t="s">
        <v>170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5">
      <c r="B119" s="116"/>
      <c r="C119" s="27" t="s">
        <v>169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5">
      <c r="B120" s="116" t="s">
        <v>4</v>
      </c>
      <c r="C120" s="27" t="s">
        <v>171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5">
      <c r="B121" s="116"/>
      <c r="C121" s="27" t="s">
        <v>170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5">
      <c r="B122" s="116"/>
      <c r="C122" s="27" t="s">
        <v>169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5">
      <c r="B123" s="76" t="s">
        <v>167</v>
      </c>
      <c r="C123" s="27" t="s">
        <v>169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5">
      <c r="D124" s="100"/>
      <c r="E124" s="100"/>
      <c r="F124" s="100"/>
      <c r="G124" s="100"/>
      <c r="H124" s="100"/>
    </row>
    <row r="125" spans="1:8" x14ac:dyDescent="0.25">
      <c r="A125" s="29" t="s">
        <v>315</v>
      </c>
      <c r="B125" s="116" t="s">
        <v>32</v>
      </c>
      <c r="C125" s="27" t="s">
        <v>171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5">
      <c r="B126" s="116"/>
      <c r="C126" s="27" t="s">
        <v>170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5">
      <c r="B127" s="116"/>
      <c r="C127" s="27" t="s">
        <v>169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5">
      <c r="B128" s="116" t="s">
        <v>1</v>
      </c>
      <c r="C128" s="27" t="s">
        <v>171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5">
      <c r="B129" s="116"/>
      <c r="C129" s="27" t="s">
        <v>170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5">
      <c r="B130" s="116"/>
      <c r="C130" s="27" t="s">
        <v>169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5">
      <c r="B131" s="116" t="s">
        <v>2</v>
      </c>
      <c r="C131" s="27" t="s">
        <v>171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5">
      <c r="B132" s="116"/>
      <c r="C132" s="27" t="s">
        <v>170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5">
      <c r="B133" s="116"/>
      <c r="C133" s="27" t="s">
        <v>169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5">
      <c r="B134" s="116" t="s">
        <v>3</v>
      </c>
      <c r="C134" s="27" t="s">
        <v>171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5">
      <c r="B135" s="116"/>
      <c r="C135" s="27" t="s">
        <v>170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5">
      <c r="B136" s="116"/>
      <c r="C136" s="27" t="s">
        <v>169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5">
      <c r="B137" s="116" t="s">
        <v>4</v>
      </c>
      <c r="C137" s="27" t="s">
        <v>171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5">
      <c r="B138" s="116"/>
      <c r="C138" s="27" t="s">
        <v>170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5">
      <c r="B139" s="116"/>
      <c r="C139" s="27" t="s">
        <v>169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5">
      <c r="B140" s="76" t="s">
        <v>167</v>
      </c>
      <c r="C140" s="27" t="s">
        <v>169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5">
      <c r="D141" s="100"/>
      <c r="E141" s="100"/>
      <c r="F141" s="100"/>
      <c r="G141" s="100"/>
      <c r="H141" s="100"/>
    </row>
    <row r="142" spans="1:8" x14ac:dyDescent="0.25">
      <c r="A142" s="77" t="s">
        <v>316</v>
      </c>
      <c r="B142" s="116" t="s">
        <v>32</v>
      </c>
      <c r="C142" s="27" t="s">
        <v>171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5">
      <c r="B143" s="116"/>
      <c r="C143" s="27" t="s">
        <v>170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5">
      <c r="B144" s="116"/>
      <c r="C144" s="27" t="s">
        <v>169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5">
      <c r="B145" s="116" t="s">
        <v>1</v>
      </c>
      <c r="C145" s="27" t="s">
        <v>171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5">
      <c r="B146" s="116"/>
      <c r="C146" s="27" t="s">
        <v>170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5">
      <c r="B147" s="116"/>
      <c r="C147" s="27" t="s">
        <v>169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5">
      <c r="B148" s="116" t="s">
        <v>2</v>
      </c>
      <c r="C148" s="27" t="s">
        <v>171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5">
      <c r="B149" s="116"/>
      <c r="C149" s="27" t="s">
        <v>170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5">
      <c r="B150" s="116"/>
      <c r="C150" s="27" t="s">
        <v>169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5">
      <c r="B151" s="116" t="s">
        <v>3</v>
      </c>
      <c r="C151" s="27" t="s">
        <v>171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5">
      <c r="B152" s="116"/>
      <c r="C152" s="27" t="s">
        <v>170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5">
      <c r="B153" s="116"/>
      <c r="C153" s="27" t="s">
        <v>169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5">
      <c r="B154" s="116" t="s">
        <v>4</v>
      </c>
      <c r="C154" s="27" t="s">
        <v>171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5">
      <c r="B155" s="116"/>
      <c r="C155" s="27" t="s">
        <v>170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5">
      <c r="B156" s="116"/>
      <c r="C156" s="27" t="s">
        <v>169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5">
      <c r="B157" s="76" t="s">
        <v>167</v>
      </c>
      <c r="C157" s="27" t="s">
        <v>169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tLFUmDyoH82P3agTzdNhIl/nrPXW114misPcwvY90QMxHUTQPj6nXWoXArIchS0+Y1PkNffvDNQ/0vLhBaHAnA==" saltValue="GmZrDncYr09T1PgEJ065q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27" customWidth="1"/>
    <col min="2" max="2" width="34.109375" style="27" customWidth="1"/>
    <col min="3" max="3" width="11.33203125" style="27" bestFit="1" customWidth="1"/>
    <col min="4" max="4" width="11.88671875" style="27" customWidth="1"/>
    <col min="5" max="6" width="15" style="27" customWidth="1"/>
    <col min="7" max="16384" width="16.109375" style="27"/>
  </cols>
  <sheetData>
    <row r="1" spans="1:6" s="79" customFormat="1" ht="18.75" customHeight="1" x14ac:dyDescent="0.25">
      <c r="A1" s="78" t="s">
        <v>216</v>
      </c>
    </row>
    <row r="2" spans="1:6" ht="15.75" customHeight="1" x14ac:dyDescent="0.25">
      <c r="B2" s="80"/>
      <c r="C2" s="81" t="s">
        <v>26</v>
      </c>
      <c r="D2" s="82" t="s">
        <v>12</v>
      </c>
      <c r="E2" s="82" t="s">
        <v>11</v>
      </c>
      <c r="F2" s="82" t="s">
        <v>9</v>
      </c>
    </row>
    <row r="3" spans="1:6" ht="15.75" customHeight="1" x14ac:dyDescent="0.25">
      <c r="A3" s="29" t="s">
        <v>217</v>
      </c>
      <c r="B3" s="83"/>
      <c r="C3" s="84"/>
      <c r="D3" s="85"/>
      <c r="E3" s="85"/>
      <c r="F3" s="85"/>
    </row>
    <row r="4" spans="1:6" ht="15.75" customHeight="1" x14ac:dyDescent="0.25">
      <c r="B4" s="72" t="s">
        <v>75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76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77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78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25">
      <c r="A9" s="29" t="s">
        <v>218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25">
      <c r="A11" s="78" t="s">
        <v>219</v>
      </c>
      <c r="C11" s="87"/>
      <c r="D11" s="88"/>
      <c r="E11" s="88"/>
      <c r="F11" s="88"/>
    </row>
    <row r="12" spans="1:6" ht="15.75" customHeight="1" x14ac:dyDescent="0.25">
      <c r="A12" s="29" t="s">
        <v>220</v>
      </c>
      <c r="C12" s="86"/>
      <c r="D12" s="75"/>
      <c r="E12" s="75"/>
      <c r="F12" s="75"/>
    </row>
    <row r="13" spans="1:6" ht="15.75" customHeight="1" x14ac:dyDescent="0.25">
      <c r="B13" s="45" t="s">
        <v>221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222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223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5">
      <c r="A16" s="29"/>
      <c r="B16" s="45"/>
      <c r="C16" s="89"/>
      <c r="D16" s="75"/>
      <c r="E16" s="75"/>
      <c r="F16" s="75"/>
    </row>
    <row r="17" spans="1:6" ht="15.75" customHeight="1" x14ac:dyDescent="0.25">
      <c r="A17" s="29" t="s">
        <v>224</v>
      </c>
      <c r="B17" s="83"/>
      <c r="C17" s="90"/>
      <c r="D17" s="91"/>
      <c r="E17" s="91"/>
      <c r="F17" s="91"/>
    </row>
    <row r="18" spans="1:6" ht="15.75" customHeight="1" x14ac:dyDescent="0.25">
      <c r="B18" s="72" t="s">
        <v>73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7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5">
      <c r="B20" s="72" t="s">
        <v>8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5">
      <c r="B21" s="72" t="s">
        <v>10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5">
      <c r="B22" s="72" t="s">
        <v>13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14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27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15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25">
      <c r="A27" s="106" t="s">
        <v>267</v>
      </c>
      <c r="B27" s="107"/>
      <c r="C27" s="108"/>
      <c r="D27" s="109"/>
      <c r="E27" s="109"/>
      <c r="F27" s="109"/>
    </row>
    <row r="28" spans="1:6" s="79" customFormat="1" ht="18.75" customHeight="1" x14ac:dyDescent="0.25">
      <c r="A28" s="78" t="s">
        <v>216</v>
      </c>
    </row>
    <row r="29" spans="1:6" ht="15.75" customHeight="1" x14ac:dyDescent="0.25">
      <c r="B29" s="80"/>
      <c r="C29" s="81" t="s">
        <v>26</v>
      </c>
      <c r="D29" s="82" t="s">
        <v>12</v>
      </c>
      <c r="E29" s="82" t="s">
        <v>11</v>
      </c>
      <c r="F29" s="82" t="s">
        <v>9</v>
      </c>
    </row>
    <row r="30" spans="1:6" ht="15.75" customHeight="1" x14ac:dyDescent="0.25">
      <c r="A30" s="29" t="s">
        <v>297</v>
      </c>
      <c r="B30" s="83"/>
      <c r="C30" s="84"/>
      <c r="D30" s="85"/>
      <c r="E30" s="85"/>
      <c r="F30" s="85"/>
    </row>
    <row r="31" spans="1:6" ht="15.75" customHeight="1" x14ac:dyDescent="0.25">
      <c r="B31" s="72" t="s">
        <v>75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5">
      <c r="B32" s="72" t="s">
        <v>76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5">
      <c r="B33" s="72" t="s">
        <v>77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5">
      <c r="B34" s="72" t="s">
        <v>78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25">
      <c r="A36" s="29" t="s">
        <v>304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5">
      <c r="A38" s="78" t="s">
        <v>219</v>
      </c>
      <c r="B38" s="79"/>
      <c r="C38" s="87"/>
      <c r="D38" s="88"/>
      <c r="E38" s="88"/>
      <c r="F38" s="88"/>
    </row>
    <row r="39" spans="1:6" ht="15.75" customHeight="1" x14ac:dyDescent="0.25">
      <c r="A39" s="29" t="s">
        <v>298</v>
      </c>
      <c r="C39" s="86"/>
      <c r="D39" s="75"/>
      <c r="E39" s="75"/>
      <c r="F39" s="75"/>
    </row>
    <row r="40" spans="1:6" ht="15.75" customHeight="1" x14ac:dyDescent="0.25">
      <c r="B40" s="45" t="s">
        <v>299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5">
      <c r="B41" s="45" t="s">
        <v>300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5">
      <c r="B42" s="45" t="s">
        <v>301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5">
      <c r="A43" s="29"/>
      <c r="B43" s="45"/>
      <c r="C43" s="89"/>
      <c r="D43" s="75"/>
      <c r="E43" s="75"/>
      <c r="F43" s="75"/>
    </row>
    <row r="44" spans="1:6" ht="15.75" customHeight="1" x14ac:dyDescent="0.25">
      <c r="A44" s="29" t="s">
        <v>302</v>
      </c>
      <c r="B44" s="83"/>
      <c r="C44" s="90"/>
      <c r="D44" s="91"/>
      <c r="E44" s="91"/>
      <c r="F44" s="91"/>
    </row>
    <row r="45" spans="1:6" ht="15.75" customHeight="1" x14ac:dyDescent="0.25">
      <c r="B45" s="72" t="s">
        <v>73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5">
      <c r="B46" s="72" t="s">
        <v>7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5">
      <c r="B47" s="72" t="s">
        <v>8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5">
      <c r="B48" s="72" t="s">
        <v>10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5">
      <c r="B49" s="72" t="s">
        <v>13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5">
      <c r="B50" s="72" t="s">
        <v>14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5">
      <c r="B51" s="72" t="s">
        <v>27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5">
      <c r="B52" s="72" t="s">
        <v>15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5">
      <c r="A54" s="106" t="s">
        <v>268</v>
      </c>
      <c r="B54" s="107"/>
      <c r="C54" s="108"/>
      <c r="D54" s="109"/>
      <c r="E54" s="109"/>
      <c r="F54" s="109"/>
    </row>
    <row r="55" spans="1:6" s="79" customFormat="1" ht="18.75" customHeight="1" x14ac:dyDescent="0.25">
      <c r="A55" s="78" t="s">
        <v>216</v>
      </c>
    </row>
    <row r="56" spans="1:6" ht="15.75" customHeight="1" x14ac:dyDescent="0.25">
      <c r="B56" s="80"/>
      <c r="C56" s="81" t="s">
        <v>26</v>
      </c>
      <c r="D56" s="82" t="s">
        <v>12</v>
      </c>
      <c r="E56" s="82" t="s">
        <v>11</v>
      </c>
      <c r="F56" s="82" t="s">
        <v>9</v>
      </c>
    </row>
    <row r="57" spans="1:6" ht="15.75" customHeight="1" x14ac:dyDescent="0.25">
      <c r="A57" s="29" t="s">
        <v>303</v>
      </c>
      <c r="B57" s="83"/>
      <c r="C57" s="84"/>
      <c r="D57" s="85"/>
      <c r="E57" s="85"/>
      <c r="F57" s="85"/>
    </row>
    <row r="58" spans="1:6" ht="15.75" customHeight="1" x14ac:dyDescent="0.25">
      <c r="B58" s="72" t="s">
        <v>75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5">
      <c r="B59" s="72" t="s">
        <v>76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5">
      <c r="B60" s="72" t="s">
        <v>77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5">
      <c r="B61" s="72" t="s">
        <v>78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25">
      <c r="A63" s="29" t="s">
        <v>305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5">
      <c r="A65" s="78" t="s">
        <v>219</v>
      </c>
      <c r="B65" s="79"/>
      <c r="C65" s="87"/>
      <c r="D65" s="88"/>
      <c r="E65" s="88"/>
      <c r="F65" s="88"/>
    </row>
    <row r="66" spans="1:6" ht="15.75" customHeight="1" x14ac:dyDescent="0.25">
      <c r="A66" s="29" t="s">
        <v>306</v>
      </c>
      <c r="C66" s="86"/>
      <c r="D66" s="75"/>
      <c r="E66" s="75"/>
      <c r="F66" s="75"/>
    </row>
    <row r="67" spans="1:6" ht="15.75" customHeight="1" x14ac:dyDescent="0.25">
      <c r="B67" s="45" t="s">
        <v>307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5">
      <c r="B68" s="45" t="s">
        <v>308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5">
      <c r="B69" s="45" t="s">
        <v>309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5">
      <c r="A70" s="29"/>
      <c r="B70" s="45"/>
      <c r="C70" s="89"/>
      <c r="D70" s="75"/>
      <c r="E70" s="75"/>
      <c r="F70" s="75"/>
    </row>
    <row r="71" spans="1:6" ht="15.75" customHeight="1" x14ac:dyDescent="0.25">
      <c r="A71" s="29" t="s">
        <v>310</v>
      </c>
      <c r="B71" s="83"/>
      <c r="C71" s="90"/>
      <c r="D71" s="91"/>
      <c r="E71" s="91"/>
      <c r="F71" s="91"/>
    </row>
    <row r="72" spans="1:6" ht="15.75" customHeight="1" x14ac:dyDescent="0.25">
      <c r="B72" s="72" t="s">
        <v>73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5">
      <c r="B73" s="72" t="s">
        <v>7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5">
      <c r="B74" s="72" t="s">
        <v>8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5">
      <c r="B75" s="72" t="s">
        <v>10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5">
      <c r="B76" s="72" t="s">
        <v>13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5">
      <c r="B77" s="72" t="s">
        <v>14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5">
      <c r="B78" s="72" t="s">
        <v>27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5">
      <c r="B79" s="72" t="s">
        <v>15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ps3fIi/KcrrKrneGIVwGFjVlsL7QuK24Uhq1QZteg8qtL7RQLY2JatUpQEByETe8hi5/gtUXVRemXvti3mCc4Q==" saltValue="DOInesIT++QLFOlEs2rtt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7734375" defaultRowHeight="13.2" x14ac:dyDescent="0.25"/>
  <cols>
    <col min="1" max="1" width="27.21875" style="27" customWidth="1"/>
    <col min="2" max="2" width="26.88671875" style="27" customWidth="1"/>
    <col min="3" max="3" width="18.33203125" style="27" customWidth="1"/>
    <col min="4" max="8" width="14.77734375" style="27" customWidth="1"/>
    <col min="9" max="12" width="15.33203125" style="27" bestFit="1" customWidth="1"/>
    <col min="13" max="16" width="16.88671875" style="27" bestFit="1" customWidth="1"/>
    <col min="17" max="16384" width="12.77734375" style="27"/>
  </cols>
  <sheetData>
    <row r="1" spans="1:16" s="79" customFormat="1" x14ac:dyDescent="0.25">
      <c r="A1" s="78" t="s">
        <v>225</v>
      </c>
    </row>
    <row r="2" spans="1:16" x14ac:dyDescent="0.25">
      <c r="A2" s="92" t="s">
        <v>206</v>
      </c>
      <c r="B2" s="41" t="s">
        <v>226</v>
      </c>
      <c r="C2" s="41" t="s">
        <v>227</v>
      </c>
      <c r="D2" s="82" t="s">
        <v>1</v>
      </c>
      <c r="E2" s="82" t="s">
        <v>2</v>
      </c>
      <c r="F2" s="82" t="s">
        <v>3</v>
      </c>
      <c r="G2" s="82" t="s">
        <v>4</v>
      </c>
      <c r="H2" s="82" t="s">
        <v>5</v>
      </c>
      <c r="I2" s="93"/>
      <c r="J2" s="93"/>
      <c r="K2" s="93"/>
      <c r="L2" s="93"/>
      <c r="M2" s="93"/>
      <c r="N2" s="93"/>
      <c r="O2" s="93"/>
      <c r="P2" s="93"/>
    </row>
    <row r="3" spans="1:16" x14ac:dyDescent="0.25">
      <c r="A3" s="29"/>
      <c r="B3" s="27" t="s">
        <v>71</v>
      </c>
      <c r="C3" s="31" t="s">
        <v>228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229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230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231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16</v>
      </c>
      <c r="C7" s="31" t="s">
        <v>228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229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230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231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18</v>
      </c>
      <c r="C11" s="31" t="s">
        <v>228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229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230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231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19</v>
      </c>
      <c r="C15" s="31" t="s">
        <v>228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229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230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31" t="s">
        <v>231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17</v>
      </c>
      <c r="C19" s="31" t="s">
        <v>228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229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230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231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23</v>
      </c>
      <c r="C23" s="31" t="s">
        <v>228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229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230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231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5">
      <c r="A28" s="78" t="s">
        <v>232</v>
      </c>
    </row>
    <row r="29" spans="1:16" x14ac:dyDescent="0.25">
      <c r="A29" s="92" t="s">
        <v>233</v>
      </c>
      <c r="B29" s="29" t="s">
        <v>226</v>
      </c>
      <c r="C29" s="29" t="s">
        <v>234</v>
      </c>
      <c r="D29" s="82" t="s">
        <v>1</v>
      </c>
      <c r="E29" s="82" t="s">
        <v>2</v>
      </c>
      <c r="F29" s="82" t="s">
        <v>3</v>
      </c>
      <c r="G29" s="82" t="s">
        <v>4</v>
      </c>
      <c r="H29" s="82" t="s">
        <v>5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5">
      <c r="A30" s="29"/>
      <c r="B30" s="27" t="s">
        <v>71</v>
      </c>
      <c r="C30" s="31" t="s">
        <v>228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229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65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66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16</v>
      </c>
      <c r="C34" s="31" t="s">
        <v>228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229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65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66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18</v>
      </c>
      <c r="C38" s="31" t="s">
        <v>228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229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65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66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19</v>
      </c>
      <c r="C42" s="31" t="s">
        <v>228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229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65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66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17</v>
      </c>
      <c r="C46" s="31" t="s">
        <v>228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229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65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66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23</v>
      </c>
      <c r="C50" s="31" t="s">
        <v>228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229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65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66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x14ac:dyDescent="0.25">
      <c r="A55" s="78" t="s">
        <v>235</v>
      </c>
    </row>
    <row r="56" spans="1:16" ht="26.4" x14ac:dyDescent="0.25">
      <c r="A56" s="92" t="s">
        <v>70</v>
      </c>
      <c r="B56" s="29" t="s">
        <v>226</v>
      </c>
      <c r="C56" s="80" t="s">
        <v>236</v>
      </c>
      <c r="D56" s="82" t="s">
        <v>53</v>
      </c>
      <c r="E56" s="82" t="s">
        <v>54</v>
      </c>
      <c r="F56" s="82" t="s">
        <v>55</v>
      </c>
      <c r="G56" s="82" t="s">
        <v>56</v>
      </c>
      <c r="H56" s="93"/>
      <c r="M56" s="93"/>
      <c r="N56" s="93"/>
      <c r="O56" s="93"/>
      <c r="P56" s="93"/>
    </row>
    <row r="57" spans="1:16" x14ac:dyDescent="0.25">
      <c r="A57" s="29"/>
      <c r="B57" s="27" t="s">
        <v>38</v>
      </c>
      <c r="C57" s="31" t="s">
        <v>237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238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39</v>
      </c>
      <c r="C59" s="31" t="s">
        <v>237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238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40</v>
      </c>
      <c r="C61" s="31" t="s">
        <v>237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238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x14ac:dyDescent="0.25">
      <c r="A64" s="78" t="s">
        <v>239</v>
      </c>
    </row>
    <row r="65" spans="1:16" ht="26.4" x14ac:dyDescent="0.25">
      <c r="A65" s="92" t="s">
        <v>24</v>
      </c>
      <c r="B65" s="29" t="s">
        <v>226</v>
      </c>
      <c r="C65" s="80" t="s">
        <v>240</v>
      </c>
      <c r="D65" s="82" t="s">
        <v>1</v>
      </c>
      <c r="E65" s="82" t="s">
        <v>2</v>
      </c>
      <c r="F65" s="82" t="s">
        <v>3</v>
      </c>
      <c r="G65" s="82" t="s">
        <v>4</v>
      </c>
      <c r="H65" s="95" t="s">
        <v>5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5">
      <c r="A66" s="96"/>
      <c r="B66" s="27" t="s">
        <v>73</v>
      </c>
      <c r="C66" s="31" t="s">
        <v>161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162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163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164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7</v>
      </c>
      <c r="C70" s="31" t="s">
        <v>161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162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163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164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8</v>
      </c>
      <c r="C74" s="31" t="s">
        <v>161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162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163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164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13</v>
      </c>
      <c r="C78" s="31" t="s">
        <v>161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162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163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164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71</v>
      </c>
      <c r="C82" s="31" t="s">
        <v>161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162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163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164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16</v>
      </c>
      <c r="C86" s="31" t="s">
        <v>161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162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163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164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18</v>
      </c>
      <c r="C90" s="31" t="s">
        <v>161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162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163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164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17</v>
      </c>
      <c r="C94" s="31" t="s">
        <v>161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162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163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164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20</v>
      </c>
      <c r="C98" s="31" t="s">
        <v>161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162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163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164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5">
      <c r="A103" s="78" t="s">
        <v>241</v>
      </c>
    </row>
    <row r="104" spans="1:16" ht="26.4" x14ac:dyDescent="0.25">
      <c r="A104" s="92" t="s">
        <v>71</v>
      </c>
      <c r="B104" s="96" t="s">
        <v>164</v>
      </c>
      <c r="C104" s="80" t="s">
        <v>240</v>
      </c>
      <c r="D104" s="82" t="s">
        <v>1</v>
      </c>
      <c r="E104" s="82" t="s">
        <v>2</v>
      </c>
      <c r="F104" s="82" t="s">
        <v>3</v>
      </c>
      <c r="G104" s="82" t="s">
        <v>4</v>
      </c>
      <c r="H104" s="95" t="s">
        <v>5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5">
      <c r="A105" s="29"/>
      <c r="C105" s="31" t="s">
        <v>161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162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163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164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5">
      <c r="A110" s="106" t="s">
        <v>267</v>
      </c>
      <c r="H110" s="106"/>
    </row>
    <row r="111" spans="1:16" x14ac:dyDescent="0.25">
      <c r="A111" s="78" t="s">
        <v>225</v>
      </c>
      <c r="B111" s="79"/>
      <c r="C111" s="79"/>
      <c r="D111" s="79"/>
      <c r="E111" s="79"/>
      <c r="F111" s="79"/>
      <c r="G111" s="79"/>
      <c r="H111" s="79"/>
    </row>
    <row r="112" spans="1:16" x14ac:dyDescent="0.25">
      <c r="A112" s="92" t="s">
        <v>206</v>
      </c>
      <c r="B112" s="41" t="s">
        <v>226</v>
      </c>
      <c r="C112" s="41" t="s">
        <v>227</v>
      </c>
      <c r="D112" s="82" t="s">
        <v>1</v>
      </c>
      <c r="E112" s="82" t="s">
        <v>2</v>
      </c>
      <c r="F112" s="82" t="s">
        <v>3</v>
      </c>
      <c r="G112" s="82" t="s">
        <v>4</v>
      </c>
      <c r="H112" s="82" t="s">
        <v>5</v>
      </c>
    </row>
    <row r="113" spans="1:8" x14ac:dyDescent="0.25">
      <c r="A113" s="29"/>
      <c r="B113" s="27" t="s">
        <v>71</v>
      </c>
      <c r="C113" s="31" t="s">
        <v>228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229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230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231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16</v>
      </c>
      <c r="C117" s="31" t="s">
        <v>228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229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230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231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18</v>
      </c>
      <c r="C121" s="31" t="s">
        <v>228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229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230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231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19</v>
      </c>
      <c r="C125" s="31" t="s">
        <v>228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229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230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231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17</v>
      </c>
      <c r="C129" s="31" t="s">
        <v>228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229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230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231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23</v>
      </c>
      <c r="C133" s="31" t="s">
        <v>228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229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230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231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5">
      <c r="A138" s="78" t="s">
        <v>232</v>
      </c>
      <c r="B138" s="79"/>
      <c r="C138" s="79"/>
      <c r="D138" s="79"/>
      <c r="E138" s="79"/>
      <c r="F138" s="79"/>
      <c r="G138" s="79"/>
      <c r="H138" s="79"/>
    </row>
    <row r="139" spans="1:8" x14ac:dyDescent="0.25">
      <c r="A139" s="92" t="s">
        <v>233</v>
      </c>
      <c r="B139" s="29" t="s">
        <v>226</v>
      </c>
      <c r="C139" s="29" t="s">
        <v>234</v>
      </c>
      <c r="D139" s="82" t="s">
        <v>1</v>
      </c>
      <c r="E139" s="82" t="s">
        <v>2</v>
      </c>
      <c r="F139" s="82" t="s">
        <v>3</v>
      </c>
      <c r="G139" s="82" t="s">
        <v>4</v>
      </c>
      <c r="H139" s="82" t="s">
        <v>5</v>
      </c>
    </row>
    <row r="140" spans="1:8" x14ac:dyDescent="0.25">
      <c r="A140" s="29"/>
      <c r="B140" s="27" t="s">
        <v>71</v>
      </c>
      <c r="C140" s="31" t="s">
        <v>228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229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65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66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16</v>
      </c>
      <c r="C144" s="31" t="s">
        <v>228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229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65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66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18</v>
      </c>
      <c r="C148" s="31" t="s">
        <v>228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229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65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66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19</v>
      </c>
      <c r="C152" s="31" t="s">
        <v>228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229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65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66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17</v>
      </c>
      <c r="C156" s="31" t="s">
        <v>228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229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65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66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23</v>
      </c>
      <c r="C160" s="31" t="s">
        <v>228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229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65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66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x14ac:dyDescent="0.25">
      <c r="A165" s="78" t="s">
        <v>235</v>
      </c>
      <c r="B165" s="79"/>
      <c r="C165" s="79"/>
      <c r="D165" s="79"/>
      <c r="E165" s="79"/>
      <c r="F165" s="79"/>
      <c r="G165" s="79"/>
      <c r="H165" s="79"/>
    </row>
    <row r="166" spans="1:8" ht="26.4" x14ac:dyDescent="0.25">
      <c r="A166" s="92" t="s">
        <v>70</v>
      </c>
      <c r="B166" s="29" t="s">
        <v>226</v>
      </c>
      <c r="C166" s="80" t="s">
        <v>236</v>
      </c>
      <c r="D166" s="82" t="s">
        <v>53</v>
      </c>
      <c r="E166" s="82" t="s">
        <v>54</v>
      </c>
      <c r="F166" s="82" t="s">
        <v>55</v>
      </c>
      <c r="G166" s="82" t="s">
        <v>56</v>
      </c>
      <c r="H166" s="93"/>
    </row>
    <row r="167" spans="1:8" x14ac:dyDescent="0.25">
      <c r="A167" s="29"/>
      <c r="B167" s="27" t="s">
        <v>38</v>
      </c>
      <c r="C167" s="31" t="s">
        <v>237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238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39</v>
      </c>
      <c r="C169" s="31" t="s">
        <v>237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238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40</v>
      </c>
      <c r="C171" s="31" t="s">
        <v>237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238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x14ac:dyDescent="0.25">
      <c r="A174" s="78" t="s">
        <v>239</v>
      </c>
      <c r="B174" s="79"/>
      <c r="C174" s="79"/>
      <c r="D174" s="79"/>
      <c r="E174" s="79"/>
      <c r="F174" s="79"/>
      <c r="G174" s="79"/>
      <c r="H174" s="79"/>
    </row>
    <row r="175" spans="1:8" ht="26.4" x14ac:dyDescent="0.25">
      <c r="A175" s="92" t="s">
        <v>24</v>
      </c>
      <c r="B175" s="29" t="s">
        <v>226</v>
      </c>
      <c r="C175" s="80" t="s">
        <v>240</v>
      </c>
      <c r="D175" s="82" t="s">
        <v>1</v>
      </c>
      <c r="E175" s="82" t="s">
        <v>2</v>
      </c>
      <c r="F175" s="82" t="s">
        <v>3</v>
      </c>
      <c r="G175" s="82" t="s">
        <v>4</v>
      </c>
      <c r="H175" s="95" t="s">
        <v>5</v>
      </c>
    </row>
    <row r="176" spans="1:8" x14ac:dyDescent="0.25">
      <c r="A176" s="96"/>
      <c r="B176" s="27" t="s">
        <v>73</v>
      </c>
      <c r="C176" s="31" t="s">
        <v>161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162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163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164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7</v>
      </c>
      <c r="C180" s="31" t="s">
        <v>161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162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163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164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8</v>
      </c>
      <c r="C184" s="31" t="s">
        <v>161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162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163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164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13</v>
      </c>
      <c r="C188" s="31" t="s">
        <v>161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162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163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164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71</v>
      </c>
      <c r="C192" s="31" t="s">
        <v>161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162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163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164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16</v>
      </c>
      <c r="C196" s="31" t="s">
        <v>161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162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163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164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18</v>
      </c>
      <c r="C200" s="31" t="s">
        <v>161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162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163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164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17</v>
      </c>
      <c r="C204" s="31" t="s">
        <v>161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162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163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164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20</v>
      </c>
      <c r="C208" s="31" t="s">
        <v>161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162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163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164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5">
      <c r="A213" s="78" t="s">
        <v>241</v>
      </c>
      <c r="B213" s="79"/>
      <c r="C213" s="79"/>
      <c r="D213" s="79"/>
      <c r="E213" s="79"/>
      <c r="F213" s="79"/>
      <c r="G213" s="79"/>
      <c r="H213" s="79"/>
    </row>
    <row r="214" spans="1:9" ht="26.4" x14ac:dyDescent="0.25">
      <c r="A214" s="92" t="s">
        <v>71</v>
      </c>
      <c r="B214" s="96" t="s">
        <v>164</v>
      </c>
      <c r="C214" s="80" t="s">
        <v>240</v>
      </c>
      <c r="D214" s="82" t="s">
        <v>1</v>
      </c>
      <c r="E214" s="82" t="s">
        <v>2</v>
      </c>
      <c r="F214" s="82" t="s">
        <v>3</v>
      </c>
      <c r="G214" s="82" t="s">
        <v>4</v>
      </c>
      <c r="H214" s="95" t="s">
        <v>5</v>
      </c>
    </row>
    <row r="215" spans="1:9" x14ac:dyDescent="0.25">
      <c r="A215" s="29"/>
      <c r="C215" s="31" t="s">
        <v>161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162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163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164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5">
      <c r="A220" s="106" t="s">
        <v>268</v>
      </c>
      <c r="H220" s="106"/>
    </row>
    <row r="221" spans="1:9" x14ac:dyDescent="0.25">
      <c r="A221" s="78" t="s">
        <v>225</v>
      </c>
      <c r="B221" s="79"/>
      <c r="C221" s="79"/>
      <c r="D221" s="79"/>
      <c r="E221" s="79"/>
      <c r="F221" s="79"/>
      <c r="G221" s="79"/>
      <c r="H221" s="79"/>
      <c r="I221" s="79"/>
    </row>
    <row r="222" spans="1:9" x14ac:dyDescent="0.25">
      <c r="A222" s="92" t="s">
        <v>206</v>
      </c>
      <c r="B222" s="41" t="s">
        <v>226</v>
      </c>
      <c r="C222" s="41" t="s">
        <v>227</v>
      </c>
      <c r="D222" s="82" t="s">
        <v>1</v>
      </c>
      <c r="E222" s="82" t="s">
        <v>2</v>
      </c>
      <c r="F222" s="82" t="s">
        <v>3</v>
      </c>
      <c r="G222" s="82" t="s">
        <v>4</v>
      </c>
      <c r="H222" s="82" t="s">
        <v>5</v>
      </c>
      <c r="I222" s="93"/>
    </row>
    <row r="223" spans="1:9" x14ac:dyDescent="0.25">
      <c r="A223" s="29"/>
      <c r="B223" s="27" t="s">
        <v>71</v>
      </c>
      <c r="C223" s="31" t="s">
        <v>228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229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230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231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16</v>
      </c>
      <c r="C227" s="31" t="s">
        <v>228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229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230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231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18</v>
      </c>
      <c r="C231" s="31" t="s">
        <v>228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229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230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231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19</v>
      </c>
      <c r="C235" s="31" t="s">
        <v>228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229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230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231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17</v>
      </c>
      <c r="C239" s="31" t="s">
        <v>228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229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230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231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23</v>
      </c>
      <c r="C243" s="31" t="s">
        <v>228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229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230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231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5">
      <c r="A248" s="78" t="s">
        <v>232</v>
      </c>
      <c r="B248" s="79"/>
      <c r="C248" s="79"/>
      <c r="D248" s="79"/>
      <c r="E248" s="79"/>
      <c r="F248" s="79"/>
      <c r="G248" s="79"/>
      <c r="H248" s="79"/>
      <c r="I248" s="79"/>
    </row>
    <row r="249" spans="1:9" x14ac:dyDescent="0.25">
      <c r="A249" s="92" t="s">
        <v>233</v>
      </c>
      <c r="B249" s="29" t="s">
        <v>226</v>
      </c>
      <c r="C249" s="29" t="s">
        <v>234</v>
      </c>
      <c r="D249" s="82" t="s">
        <v>1</v>
      </c>
      <c r="E249" s="82" t="s">
        <v>2</v>
      </c>
      <c r="F249" s="82" t="s">
        <v>3</v>
      </c>
      <c r="G249" s="82" t="s">
        <v>4</v>
      </c>
      <c r="H249" s="82" t="s">
        <v>5</v>
      </c>
      <c r="I249" s="93"/>
    </row>
    <row r="250" spans="1:9" x14ac:dyDescent="0.25">
      <c r="A250" s="29"/>
      <c r="B250" s="27" t="s">
        <v>71</v>
      </c>
      <c r="C250" s="31" t="s">
        <v>228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229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65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66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16</v>
      </c>
      <c r="C254" s="31" t="s">
        <v>228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229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65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66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18</v>
      </c>
      <c r="C258" s="31" t="s">
        <v>228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229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65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66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19</v>
      </c>
      <c r="C262" s="31" t="s">
        <v>228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229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65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66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17</v>
      </c>
      <c r="C266" s="31" t="s">
        <v>228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229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65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66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23</v>
      </c>
      <c r="C270" s="31" t="s">
        <v>228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229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65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66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x14ac:dyDescent="0.25">
      <c r="A275" s="78" t="s">
        <v>235</v>
      </c>
      <c r="B275" s="79"/>
      <c r="C275" s="79"/>
      <c r="D275" s="79"/>
      <c r="E275" s="79"/>
      <c r="F275" s="79"/>
      <c r="G275" s="79"/>
      <c r="H275" s="79"/>
      <c r="I275" s="79"/>
    </row>
    <row r="276" spans="1:9" ht="26.4" x14ac:dyDescent="0.25">
      <c r="A276" s="92" t="s">
        <v>70</v>
      </c>
      <c r="B276" s="29" t="s">
        <v>226</v>
      </c>
      <c r="C276" s="80" t="s">
        <v>236</v>
      </c>
      <c r="D276" s="82" t="s">
        <v>53</v>
      </c>
      <c r="E276" s="82" t="s">
        <v>54</v>
      </c>
      <c r="F276" s="82" t="s">
        <v>55</v>
      </c>
      <c r="G276" s="82" t="s">
        <v>56</v>
      </c>
      <c r="H276" s="93"/>
    </row>
    <row r="277" spans="1:9" x14ac:dyDescent="0.25">
      <c r="A277" s="29"/>
      <c r="B277" s="27" t="s">
        <v>38</v>
      </c>
      <c r="C277" s="31" t="s">
        <v>237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238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39</v>
      </c>
      <c r="C279" s="31" t="s">
        <v>237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238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40</v>
      </c>
      <c r="C281" s="31" t="s">
        <v>237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238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x14ac:dyDescent="0.25">
      <c r="A284" s="78" t="s">
        <v>239</v>
      </c>
      <c r="B284" s="79"/>
      <c r="C284" s="79"/>
      <c r="D284" s="79"/>
      <c r="E284" s="79"/>
      <c r="F284" s="79"/>
      <c r="G284" s="79"/>
      <c r="H284" s="79"/>
      <c r="I284" s="79"/>
    </row>
    <row r="285" spans="1:9" ht="26.4" x14ac:dyDescent="0.25">
      <c r="A285" s="92" t="s">
        <v>24</v>
      </c>
      <c r="B285" s="29" t="s">
        <v>226</v>
      </c>
      <c r="C285" s="80" t="s">
        <v>240</v>
      </c>
      <c r="D285" s="82" t="s">
        <v>1</v>
      </c>
      <c r="E285" s="82" t="s">
        <v>2</v>
      </c>
      <c r="F285" s="82" t="s">
        <v>3</v>
      </c>
      <c r="G285" s="82" t="s">
        <v>4</v>
      </c>
      <c r="H285" s="95" t="s">
        <v>5</v>
      </c>
      <c r="I285" s="93"/>
    </row>
    <row r="286" spans="1:9" x14ac:dyDescent="0.25">
      <c r="A286" s="96"/>
      <c r="B286" s="27" t="s">
        <v>73</v>
      </c>
      <c r="C286" s="31" t="s">
        <v>161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162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163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164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7</v>
      </c>
      <c r="C290" s="31" t="s">
        <v>161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162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163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164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8</v>
      </c>
      <c r="C294" s="31" t="s">
        <v>161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162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163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164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13</v>
      </c>
      <c r="C298" s="31" t="s">
        <v>161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162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163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164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71</v>
      </c>
      <c r="C302" s="31" t="s">
        <v>161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162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163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164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16</v>
      </c>
      <c r="C306" s="31" t="s">
        <v>161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162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163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164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18</v>
      </c>
      <c r="C310" s="31" t="s">
        <v>161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162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163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164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17</v>
      </c>
      <c r="C314" s="31" t="s">
        <v>161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162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163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164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20</v>
      </c>
      <c r="C318" s="31" t="s">
        <v>161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162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163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164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5">
      <c r="A323" s="78" t="s">
        <v>241</v>
      </c>
      <c r="B323" s="79"/>
      <c r="C323" s="79"/>
      <c r="D323" s="79"/>
      <c r="E323" s="79"/>
      <c r="F323" s="79"/>
      <c r="G323" s="79"/>
      <c r="H323" s="79"/>
      <c r="I323" s="79"/>
    </row>
    <row r="324" spans="1:9" ht="26.4" x14ac:dyDescent="0.25">
      <c r="A324" s="92" t="s">
        <v>71</v>
      </c>
      <c r="B324" s="96" t="s">
        <v>164</v>
      </c>
      <c r="C324" s="80" t="s">
        <v>240</v>
      </c>
      <c r="D324" s="82" t="s">
        <v>1</v>
      </c>
      <c r="E324" s="82" t="s">
        <v>2</v>
      </c>
      <c r="F324" s="82" t="s">
        <v>3</v>
      </c>
      <c r="G324" s="82" t="s">
        <v>4</v>
      </c>
      <c r="H324" s="95" t="s">
        <v>5</v>
      </c>
      <c r="I324" s="93"/>
    </row>
    <row r="325" spans="1:9" x14ac:dyDescent="0.25">
      <c r="A325" s="29"/>
      <c r="C325" s="31" t="s">
        <v>161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162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163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164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+fTQFOIMgXDpsGH5xg+kst+MmYB4SP+wTYTycdgK9iEBC0X/l7A1tkq9Y/1m9ZcfvkUcjQKzejWnPd4BlNPvJQ==" saltValue="O3wxzBnWzu7ok/xo7OkQJ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27" customWidth="1"/>
    <col min="2" max="2" width="44.44140625" style="27" customWidth="1"/>
    <col min="3" max="3" width="17.77734375" style="27" customWidth="1"/>
    <col min="4" max="4" width="17.5546875" style="27" customWidth="1"/>
    <col min="5" max="5" width="17.21875" style="27" customWidth="1"/>
    <col min="6" max="6" width="15" style="27" customWidth="1"/>
    <col min="7" max="7" width="13.6640625" style="27" customWidth="1"/>
    <col min="8" max="16384" width="12.77734375" style="27"/>
  </cols>
  <sheetData>
    <row r="1" spans="1:7" s="79" customFormat="1" ht="14.25" customHeight="1" x14ac:dyDescent="0.25">
      <c r="A1" s="78" t="s">
        <v>242</v>
      </c>
    </row>
    <row r="2" spans="1:7" ht="14.25" customHeight="1" x14ac:dyDescent="0.25">
      <c r="A2" s="96" t="s">
        <v>25</v>
      </c>
      <c r="B2" s="41"/>
      <c r="C2" s="29" t="s">
        <v>1</v>
      </c>
      <c r="D2" s="29" t="s">
        <v>2</v>
      </c>
      <c r="E2" s="29" t="s">
        <v>3</v>
      </c>
      <c r="F2" s="29" t="s">
        <v>4</v>
      </c>
      <c r="G2" s="29" t="s">
        <v>5</v>
      </c>
    </row>
    <row r="3" spans="1:7" ht="14.25" customHeight="1" x14ac:dyDescent="0.25">
      <c r="B3" s="45" t="s">
        <v>243</v>
      </c>
      <c r="C3" s="104" t="s">
        <v>244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5">
      <c r="A4" s="29"/>
      <c r="B4" s="72" t="s">
        <v>245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5">
      <c r="A5" s="83" t="s">
        <v>246</v>
      </c>
    </row>
    <row r="6" spans="1:7" ht="14.25" customHeight="1" x14ac:dyDescent="0.25">
      <c r="B6" s="72" t="s">
        <v>58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5">
      <c r="B7" s="72" t="s">
        <v>131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5">
      <c r="B8" s="72" t="s">
        <v>337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5">
      <c r="B9" s="72" t="s">
        <v>60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25">
      <c r="A11" s="78" t="s">
        <v>247</v>
      </c>
    </row>
    <row r="12" spans="1:7" ht="14.25" customHeight="1" x14ac:dyDescent="0.25">
      <c r="A12" s="83"/>
      <c r="B12" s="45" t="s">
        <v>190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5">
      <c r="A13" s="83"/>
      <c r="B13" s="45"/>
    </row>
    <row r="14" spans="1:7" s="79" customFormat="1" ht="14.25" customHeight="1" x14ac:dyDescent="0.25">
      <c r="A14" s="78" t="s">
        <v>248</v>
      </c>
    </row>
    <row r="15" spans="1:7" ht="14.25" customHeight="1" x14ac:dyDescent="0.25">
      <c r="A15" s="96" t="s">
        <v>233</v>
      </c>
      <c r="B15" s="72" t="s">
        <v>249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5">
      <c r="A16" s="29"/>
      <c r="B16" s="72" t="s">
        <v>250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5">
      <c r="A17" s="96" t="s">
        <v>70</v>
      </c>
      <c r="B17" s="45" t="s">
        <v>251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25">
      <c r="A19" s="78" t="s">
        <v>252</v>
      </c>
    </row>
    <row r="20" spans="1:7" s="83" customFormat="1" ht="14.25" customHeight="1" x14ac:dyDescent="0.25">
      <c r="C20" s="43" t="s">
        <v>49</v>
      </c>
      <c r="D20" s="43" t="s">
        <v>50</v>
      </c>
      <c r="E20" s="43" t="s">
        <v>51</v>
      </c>
      <c r="F20" s="43" t="s">
        <v>52</v>
      </c>
    </row>
    <row r="21" spans="1:7" x14ac:dyDescent="0.25">
      <c r="B21" s="45" t="s">
        <v>192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5">
      <c r="A23" s="106" t="s">
        <v>267</v>
      </c>
    </row>
    <row r="24" spans="1:7" x14ac:dyDescent="0.25">
      <c r="A24" s="78" t="s">
        <v>242</v>
      </c>
      <c r="B24" s="79"/>
      <c r="C24" s="79"/>
      <c r="D24" s="79"/>
      <c r="E24" s="79"/>
      <c r="F24" s="79"/>
      <c r="G24" s="79"/>
    </row>
    <row r="25" spans="1:7" x14ac:dyDescent="0.25">
      <c r="A25" s="96" t="s">
        <v>25</v>
      </c>
      <c r="B25" s="41"/>
      <c r="C25" s="29" t="s">
        <v>1</v>
      </c>
      <c r="D25" s="29" t="s">
        <v>2</v>
      </c>
      <c r="E25" s="29" t="s">
        <v>3</v>
      </c>
      <c r="F25" s="29" t="s">
        <v>4</v>
      </c>
      <c r="G25" s="29" t="s">
        <v>5</v>
      </c>
    </row>
    <row r="26" spans="1:7" x14ac:dyDescent="0.25">
      <c r="B26" s="45" t="s">
        <v>318</v>
      </c>
      <c r="C26" s="104" t="s">
        <v>244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5">
      <c r="A27" s="29"/>
      <c r="B27" s="72" t="s">
        <v>278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5">
      <c r="A28" s="83" t="s">
        <v>319</v>
      </c>
    </row>
    <row r="29" spans="1:7" x14ac:dyDescent="0.25">
      <c r="B29" s="72" t="s">
        <v>279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5">
      <c r="B30" s="72" t="s">
        <v>280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5">
      <c r="B31" s="72" t="s">
        <v>338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5">
      <c r="B32" s="72" t="s">
        <v>281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x14ac:dyDescent="0.25">
      <c r="A34" s="78" t="s">
        <v>320</v>
      </c>
      <c r="B34" s="79"/>
      <c r="C34" s="79"/>
      <c r="D34" s="79"/>
      <c r="E34" s="79"/>
      <c r="F34" s="79"/>
      <c r="G34" s="79"/>
    </row>
    <row r="35" spans="1:7" x14ac:dyDescent="0.25">
      <c r="A35" s="83"/>
      <c r="B35" s="45" t="s">
        <v>282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5">
      <c r="A36" s="83"/>
      <c r="B36" s="45"/>
    </row>
    <row r="37" spans="1:7" x14ac:dyDescent="0.25">
      <c r="A37" s="78" t="s">
        <v>248</v>
      </c>
      <c r="B37" s="79"/>
      <c r="C37" s="79"/>
      <c r="D37" s="79"/>
      <c r="E37" s="79"/>
      <c r="F37" s="79"/>
      <c r="G37" s="79"/>
    </row>
    <row r="38" spans="1:7" x14ac:dyDescent="0.25">
      <c r="A38" s="96" t="s">
        <v>233</v>
      </c>
      <c r="B38" s="72" t="s">
        <v>283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5">
      <c r="A39" s="29"/>
      <c r="B39" s="72" t="s">
        <v>284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5">
      <c r="A40" s="96" t="s">
        <v>70</v>
      </c>
      <c r="B40" s="45" t="s">
        <v>285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5">
      <c r="A42" s="78" t="s">
        <v>321</v>
      </c>
      <c r="B42" s="79"/>
      <c r="C42" s="79"/>
      <c r="D42" s="79"/>
      <c r="E42" s="79"/>
      <c r="F42" s="79"/>
      <c r="G42" s="79"/>
    </row>
    <row r="43" spans="1:7" x14ac:dyDescent="0.25">
      <c r="A43" s="83"/>
      <c r="B43" s="83"/>
      <c r="C43" s="43" t="s">
        <v>49</v>
      </c>
      <c r="D43" s="43" t="s">
        <v>50</v>
      </c>
      <c r="E43" s="43" t="s">
        <v>51</v>
      </c>
      <c r="F43" s="43" t="s">
        <v>52</v>
      </c>
      <c r="G43" s="83"/>
    </row>
    <row r="44" spans="1:7" x14ac:dyDescent="0.25">
      <c r="B44" s="45" t="s">
        <v>286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5">
      <c r="A46" s="106" t="s">
        <v>268</v>
      </c>
    </row>
    <row r="47" spans="1:7" x14ac:dyDescent="0.25">
      <c r="A47" s="78" t="s">
        <v>242</v>
      </c>
      <c r="B47" s="79"/>
      <c r="C47" s="79"/>
      <c r="D47" s="79"/>
      <c r="E47" s="79"/>
      <c r="F47" s="79"/>
      <c r="G47" s="79"/>
    </row>
    <row r="48" spans="1:7" x14ac:dyDescent="0.25">
      <c r="A48" s="96" t="s">
        <v>25</v>
      </c>
      <c r="B48" s="41"/>
      <c r="C48" s="29" t="s">
        <v>1</v>
      </c>
      <c r="D48" s="29" t="s">
        <v>2</v>
      </c>
      <c r="E48" s="29" t="s">
        <v>3</v>
      </c>
      <c r="F48" s="29" t="s">
        <v>4</v>
      </c>
      <c r="G48" s="29" t="s">
        <v>5</v>
      </c>
    </row>
    <row r="49" spans="1:7" x14ac:dyDescent="0.25">
      <c r="B49" s="45" t="s">
        <v>287</v>
      </c>
      <c r="C49" s="104" t="s">
        <v>244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5">
      <c r="A50" s="29"/>
      <c r="B50" s="72" t="s">
        <v>288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5">
      <c r="A51" s="83" t="s">
        <v>324</v>
      </c>
    </row>
    <row r="52" spans="1:7" x14ac:dyDescent="0.25">
      <c r="B52" s="72" t="s">
        <v>289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5">
      <c r="B53" s="72" t="s">
        <v>290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5">
      <c r="B54" s="72" t="s">
        <v>339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5">
      <c r="B55" s="72" t="s">
        <v>291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x14ac:dyDescent="0.25">
      <c r="A57" s="78" t="s">
        <v>322</v>
      </c>
      <c r="B57" s="79"/>
      <c r="C57" s="79"/>
      <c r="D57" s="79"/>
      <c r="E57" s="79"/>
      <c r="F57" s="79"/>
      <c r="G57" s="79"/>
    </row>
    <row r="58" spans="1:7" x14ac:dyDescent="0.25">
      <c r="A58" s="83"/>
      <c r="B58" s="45" t="s">
        <v>292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5">
      <c r="A59" s="83"/>
      <c r="B59" s="45"/>
    </row>
    <row r="60" spans="1:7" x14ac:dyDescent="0.25">
      <c r="A60" s="78" t="s">
        <v>248</v>
      </c>
      <c r="B60" s="79"/>
      <c r="C60" s="79"/>
      <c r="D60" s="79"/>
      <c r="E60" s="79"/>
      <c r="F60" s="79"/>
      <c r="G60" s="79"/>
    </row>
    <row r="61" spans="1:7" x14ac:dyDescent="0.25">
      <c r="A61" s="96" t="s">
        <v>233</v>
      </c>
      <c r="B61" s="72" t="s">
        <v>293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5">
      <c r="A62" s="29"/>
      <c r="B62" s="72" t="s">
        <v>294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5">
      <c r="A63" s="96" t="s">
        <v>70</v>
      </c>
      <c r="B63" s="45" t="s">
        <v>295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5">
      <c r="A65" s="78" t="s">
        <v>323</v>
      </c>
      <c r="B65" s="79"/>
      <c r="C65" s="79"/>
      <c r="D65" s="79"/>
      <c r="E65" s="79"/>
      <c r="F65" s="79"/>
      <c r="G65" s="79"/>
    </row>
    <row r="66" spans="1:7" x14ac:dyDescent="0.25">
      <c r="A66" s="83"/>
      <c r="B66" s="83"/>
      <c r="C66" s="43" t="s">
        <v>49</v>
      </c>
      <c r="D66" s="43" t="s">
        <v>50</v>
      </c>
      <c r="E66" s="43" t="s">
        <v>51</v>
      </c>
      <c r="F66" s="43" t="s">
        <v>52</v>
      </c>
      <c r="G66" s="83"/>
    </row>
    <row r="67" spans="1:7" x14ac:dyDescent="0.25">
      <c r="B67" s="45" t="s">
        <v>296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pszhx3emd76kJnkzRoYbndNhxnvehwBe7mXp7KPky5VjDdzlLS8ZGdY33N0y4M4+IIA7HKWm8jMUGwfuoc0kUw==" saltValue="EE1f+EcFQe2AMZHUeBG05w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27" customWidth="1"/>
    <col min="2" max="6" width="16.109375" style="27"/>
    <col min="7" max="7" width="17.21875" style="27" customWidth="1"/>
    <col min="8" max="8" width="16.109375" style="27" customWidth="1"/>
    <col min="9" max="16384" width="16.109375" style="27"/>
  </cols>
  <sheetData>
    <row r="1" spans="1:6" ht="15.75" customHeight="1" x14ac:dyDescent="0.25">
      <c r="A1" s="41" t="s">
        <v>69</v>
      </c>
      <c r="B1" s="29"/>
      <c r="C1" s="29" t="s">
        <v>9</v>
      </c>
      <c r="D1" s="29" t="s">
        <v>12</v>
      </c>
      <c r="E1" s="29" t="s">
        <v>11</v>
      </c>
      <c r="F1" s="41" t="s">
        <v>26</v>
      </c>
    </row>
    <row r="2" spans="1:6" ht="15.75" customHeight="1" x14ac:dyDescent="0.25">
      <c r="A2" s="72" t="s">
        <v>29</v>
      </c>
      <c r="B2" s="72" t="s">
        <v>253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5">
      <c r="A3" s="72"/>
      <c r="B3" s="72" t="s">
        <v>254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182</v>
      </c>
      <c r="B4" s="72" t="s">
        <v>253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5">
      <c r="A5" s="72"/>
      <c r="B5" s="72" t="s">
        <v>254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202</v>
      </c>
      <c r="B6" s="72" t="s">
        <v>253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5">
      <c r="A7" s="72"/>
      <c r="B7" s="72" t="s">
        <v>254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57</v>
      </c>
      <c r="B8" s="72" t="s">
        <v>253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254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34</v>
      </c>
      <c r="B10" s="72" t="s">
        <v>253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254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59</v>
      </c>
      <c r="B12" s="72" t="s">
        <v>253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254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5">
      <c r="A15" s="106" t="s">
        <v>267</v>
      </c>
    </row>
    <row r="16" spans="1:6" ht="15.75" customHeight="1" x14ac:dyDescent="0.25">
      <c r="A16" s="41" t="s">
        <v>69</v>
      </c>
      <c r="B16" s="29"/>
      <c r="C16" s="29" t="s">
        <v>9</v>
      </c>
      <c r="D16" s="29" t="s">
        <v>12</v>
      </c>
      <c r="E16" s="29" t="s">
        <v>11</v>
      </c>
      <c r="F16" s="41" t="s">
        <v>26</v>
      </c>
    </row>
    <row r="17" spans="1:6" ht="15.75" customHeight="1" x14ac:dyDescent="0.25">
      <c r="A17" s="72" t="s">
        <v>29</v>
      </c>
      <c r="B17" s="72" t="s">
        <v>253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5">
      <c r="A18" s="72"/>
      <c r="B18" s="72" t="s">
        <v>254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5">
      <c r="A19" s="72" t="s">
        <v>182</v>
      </c>
      <c r="B19" s="72" t="s">
        <v>253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5">
      <c r="A20" s="72"/>
      <c r="B20" s="72" t="s">
        <v>254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5">
      <c r="A21" s="72" t="s">
        <v>202</v>
      </c>
      <c r="B21" s="72" t="s">
        <v>253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5">
      <c r="A22" s="72"/>
      <c r="B22" s="72" t="s">
        <v>254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5">
      <c r="A23" s="72" t="s">
        <v>57</v>
      </c>
      <c r="B23" s="72" t="s">
        <v>253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5">
      <c r="A24" s="72"/>
      <c r="B24" s="72" t="s">
        <v>254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5">
      <c r="A25" s="72" t="s">
        <v>34</v>
      </c>
      <c r="B25" s="72" t="s">
        <v>253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5">
      <c r="A26" s="72"/>
      <c r="B26" s="72" t="s">
        <v>254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5">
      <c r="A27" s="72" t="s">
        <v>59</v>
      </c>
      <c r="B27" s="72" t="s">
        <v>253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5">
      <c r="A28" s="72"/>
      <c r="B28" s="72" t="s">
        <v>254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5">
      <c r="A30" s="106" t="s">
        <v>268</v>
      </c>
    </row>
    <row r="31" spans="1:6" ht="15.75" customHeight="1" x14ac:dyDescent="0.25">
      <c r="A31" s="41" t="s">
        <v>69</v>
      </c>
      <c r="B31" s="29"/>
      <c r="C31" s="29" t="s">
        <v>9</v>
      </c>
      <c r="D31" s="29" t="s">
        <v>12</v>
      </c>
      <c r="E31" s="29" t="s">
        <v>11</v>
      </c>
      <c r="F31" s="41" t="s">
        <v>26</v>
      </c>
    </row>
    <row r="32" spans="1:6" ht="15.75" customHeight="1" x14ac:dyDescent="0.25">
      <c r="A32" s="72" t="s">
        <v>29</v>
      </c>
      <c r="B32" s="72" t="s">
        <v>253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5">
      <c r="A33" s="72"/>
      <c r="B33" s="72" t="s">
        <v>254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5">
      <c r="A34" s="72" t="s">
        <v>182</v>
      </c>
      <c r="B34" s="72" t="s">
        <v>253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5">
      <c r="A35" s="72"/>
      <c r="B35" s="72" t="s">
        <v>254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5">
      <c r="A36" s="72" t="s">
        <v>202</v>
      </c>
      <c r="B36" s="72" t="s">
        <v>253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5">
      <c r="A37" s="72"/>
      <c r="B37" s="72" t="s">
        <v>254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5">
      <c r="A38" s="72" t="s">
        <v>57</v>
      </c>
      <c r="B38" s="72" t="s">
        <v>253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5">
      <c r="A39" s="72"/>
      <c r="B39" s="72" t="s">
        <v>254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5">
      <c r="A40" s="72" t="s">
        <v>34</v>
      </c>
      <c r="B40" s="72" t="s">
        <v>253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5">
      <c r="A41" s="72"/>
      <c r="B41" s="72" t="s">
        <v>254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5">
      <c r="A42" s="72" t="s">
        <v>59</v>
      </c>
      <c r="B42" s="72" t="s">
        <v>253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5">
      <c r="A43" s="72"/>
      <c r="B43" s="72" t="s">
        <v>254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5vQE5N09f1N/g9S8Hw14rxqFoYshgLeB5rnov99RVq7lV+O27mz61ocY4vORaLnz4YJW/j5/+X8evFQKKOJAzQ==" saltValue="UlJ4Jncg1JTKGkBiUCa0P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27" customWidth="1"/>
    <col min="2" max="2" width="58.88671875" style="27" bestFit="1" customWidth="1"/>
    <col min="3" max="15" width="15" style="27" customWidth="1"/>
    <col min="16" max="16384" width="12.77734375" style="27"/>
  </cols>
  <sheetData>
    <row r="1" spans="1:15" ht="35.25" customHeight="1" x14ac:dyDescent="0.25">
      <c r="A1" s="29"/>
      <c r="B1" s="29"/>
      <c r="C1" s="82" t="s">
        <v>1</v>
      </c>
      <c r="D1" s="82" t="s">
        <v>2</v>
      </c>
      <c r="E1" s="82" t="s">
        <v>3</v>
      </c>
      <c r="F1" s="82" t="s">
        <v>4</v>
      </c>
      <c r="G1" s="82" t="s">
        <v>5</v>
      </c>
      <c r="H1" s="82" t="s">
        <v>49</v>
      </c>
      <c r="I1" s="82" t="s">
        <v>50</v>
      </c>
      <c r="J1" s="82" t="s">
        <v>51</v>
      </c>
      <c r="K1" s="82" t="s">
        <v>52</v>
      </c>
      <c r="L1" s="82" t="s">
        <v>53</v>
      </c>
      <c r="M1" s="82" t="s">
        <v>54</v>
      </c>
      <c r="N1" s="82" t="s">
        <v>55</v>
      </c>
      <c r="O1" s="82" t="s">
        <v>56</v>
      </c>
    </row>
    <row r="2" spans="1:15" x14ac:dyDescent="0.25">
      <c r="A2" s="29" t="s">
        <v>255</v>
      </c>
    </row>
    <row r="3" spans="1:15" x14ac:dyDescent="0.25">
      <c r="B3" s="45" t="s">
        <v>144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183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201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184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185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182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5">
      <c r="B9" s="72" t="s">
        <v>202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5">
      <c r="B10" s="45" t="s">
        <v>57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131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34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05" customHeight="1" x14ac:dyDescent="0.25">
      <c r="B13" s="45" t="s">
        <v>132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59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5">
      <c r="B15" s="72" t="s">
        <v>337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5">
      <c r="A17" s="29" t="s">
        <v>256</v>
      </c>
      <c r="B17" s="45"/>
    </row>
    <row r="18" spans="1:15" x14ac:dyDescent="0.25">
      <c r="B18" s="72" t="s">
        <v>63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5">
      <c r="B19" s="72" t="s">
        <v>64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5">
      <c r="B20" s="72" t="s">
        <v>62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5">
      <c r="B21" s="72" t="s">
        <v>47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5">
      <c r="A23" s="106" t="s">
        <v>267</v>
      </c>
    </row>
    <row r="24" spans="1:15" ht="26.4" x14ac:dyDescent="0.25">
      <c r="A24" s="29"/>
      <c r="B24" s="29"/>
      <c r="C24" s="82" t="s">
        <v>1</v>
      </c>
      <c r="D24" s="82" t="s">
        <v>2</v>
      </c>
      <c r="E24" s="82" t="s">
        <v>3</v>
      </c>
      <c r="F24" s="82" t="s">
        <v>4</v>
      </c>
      <c r="G24" s="82" t="s">
        <v>5</v>
      </c>
      <c r="H24" s="82" t="s">
        <v>49</v>
      </c>
      <c r="I24" s="82" t="s">
        <v>50</v>
      </c>
      <c r="J24" s="82" t="s">
        <v>51</v>
      </c>
      <c r="K24" s="82" t="s">
        <v>52</v>
      </c>
      <c r="L24" s="82" t="s">
        <v>53</v>
      </c>
      <c r="M24" s="82" t="s">
        <v>54</v>
      </c>
      <c r="N24" s="82" t="s">
        <v>55</v>
      </c>
      <c r="O24" s="82" t="s">
        <v>56</v>
      </c>
    </row>
    <row r="25" spans="1:15" x14ac:dyDescent="0.25">
      <c r="A25" s="29" t="s">
        <v>271</v>
      </c>
    </row>
    <row r="26" spans="1:15" x14ac:dyDescent="0.25">
      <c r="B26" s="45" t="s">
        <v>144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5">
      <c r="B27" s="45" t="s">
        <v>183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5">
      <c r="B28" s="45" t="s">
        <v>201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5">
      <c r="B29" s="45" t="s">
        <v>184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5">
      <c r="B30" s="45" t="s">
        <v>185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5">
      <c r="B31" s="72" t="s">
        <v>182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5">
      <c r="B32" s="72" t="s">
        <v>202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5">
      <c r="B33" s="45" t="s">
        <v>57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5">
      <c r="B34" s="72" t="s">
        <v>131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5">
      <c r="B35" s="45" t="s">
        <v>34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5">
      <c r="B36" s="45" t="s">
        <v>132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5">
      <c r="B37" s="45" t="s">
        <v>59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5">
      <c r="B38" s="72" t="s">
        <v>337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5">
      <c r="A40" s="29" t="s">
        <v>272</v>
      </c>
      <c r="B40" s="45"/>
    </row>
    <row r="41" spans="1:15" x14ac:dyDescent="0.25">
      <c r="B41" s="72" t="s">
        <v>63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5">
      <c r="B42" s="72" t="s">
        <v>64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5">
      <c r="B43" s="72" t="s">
        <v>62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5">
      <c r="B44" s="72" t="s">
        <v>47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5">
      <c r="A46" s="106" t="s">
        <v>268</v>
      </c>
    </row>
    <row r="47" spans="1:15" ht="26.4" x14ac:dyDescent="0.25">
      <c r="A47" s="29"/>
      <c r="B47" s="29"/>
      <c r="C47" s="82" t="s">
        <v>1</v>
      </c>
      <c r="D47" s="82" t="s">
        <v>2</v>
      </c>
      <c r="E47" s="82" t="s">
        <v>3</v>
      </c>
      <c r="F47" s="82" t="s">
        <v>4</v>
      </c>
      <c r="G47" s="82" t="s">
        <v>5</v>
      </c>
      <c r="H47" s="82" t="s">
        <v>49</v>
      </c>
      <c r="I47" s="82" t="s">
        <v>50</v>
      </c>
      <c r="J47" s="82" t="s">
        <v>51</v>
      </c>
      <c r="K47" s="82" t="s">
        <v>52</v>
      </c>
      <c r="L47" s="82" t="s">
        <v>53</v>
      </c>
      <c r="M47" s="82" t="s">
        <v>54</v>
      </c>
      <c r="N47" s="82" t="s">
        <v>55</v>
      </c>
      <c r="O47" s="82" t="s">
        <v>56</v>
      </c>
    </row>
    <row r="48" spans="1:15" x14ac:dyDescent="0.25">
      <c r="A48" s="29" t="s">
        <v>273</v>
      </c>
    </row>
    <row r="49" spans="1:15" x14ac:dyDescent="0.25">
      <c r="B49" s="45" t="s">
        <v>144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5">
      <c r="B50" s="45" t="s">
        <v>183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5">
      <c r="B51" s="45" t="s">
        <v>201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5">
      <c r="B52" s="45" t="s">
        <v>184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5">
      <c r="B53" s="45" t="s">
        <v>185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5">
      <c r="B54" s="72" t="s">
        <v>182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5">
      <c r="B55" s="72" t="s">
        <v>202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5">
      <c r="B56" s="45" t="s">
        <v>57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5">
      <c r="B57" s="72" t="s">
        <v>131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5">
      <c r="B58" s="45" t="s">
        <v>34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5">
      <c r="B59" s="45" t="s">
        <v>132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5">
      <c r="B60" s="45" t="s">
        <v>59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5">
      <c r="B61" s="72" t="s">
        <v>337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5">
      <c r="A63" s="29" t="s">
        <v>274</v>
      </c>
      <c r="B63" s="45"/>
    </row>
    <row r="64" spans="1:15" x14ac:dyDescent="0.25">
      <c r="B64" s="72" t="s">
        <v>63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5">
      <c r="B65" s="72" t="s">
        <v>64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5">
      <c r="B66" s="72" t="s">
        <v>62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5">
      <c r="B67" s="72" t="s">
        <v>47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kb8tIXLEm1fOXUrga1q8mCQA3SJno1wFxWwBX6fCGe+sosoUp+2Q8sGz29KYk5W9vsDsT+wybjFrluqAvzigQA==" saltValue="zIgDwMxNK1zbR7Yu6jmHW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27" customWidth="1"/>
    <col min="2" max="2" width="27.77734375" style="27" customWidth="1"/>
    <col min="3" max="7" width="15.5546875" style="27" customWidth="1"/>
    <col min="8" max="16384" width="12.77734375" style="27"/>
  </cols>
  <sheetData>
    <row r="1" spans="1:7" x14ac:dyDescent="0.25">
      <c r="A1" s="29"/>
      <c r="B1" s="41"/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</row>
    <row r="2" spans="1:7" x14ac:dyDescent="0.25">
      <c r="A2" s="29" t="s">
        <v>257</v>
      </c>
    </row>
    <row r="3" spans="1:7" x14ac:dyDescent="0.25">
      <c r="B3" s="45" t="s">
        <v>67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5">
      <c r="A4" s="29" t="s">
        <v>258</v>
      </c>
      <c r="B4" s="45"/>
      <c r="C4" s="97"/>
      <c r="D4" s="97"/>
      <c r="E4" s="97"/>
      <c r="F4" s="97"/>
      <c r="G4" s="97"/>
    </row>
    <row r="5" spans="1:7" x14ac:dyDescent="0.25">
      <c r="B5" s="72" t="s">
        <v>178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5">
      <c r="A7" s="106" t="s">
        <v>269</v>
      </c>
    </row>
    <row r="8" spans="1:7" x14ac:dyDescent="0.25">
      <c r="A8" s="29"/>
      <c r="B8" s="41"/>
      <c r="C8" s="29" t="s">
        <v>1</v>
      </c>
      <c r="D8" s="29" t="s">
        <v>2</v>
      </c>
      <c r="E8" s="29" t="s">
        <v>3</v>
      </c>
      <c r="F8" s="29" t="s">
        <v>4</v>
      </c>
      <c r="G8" s="29" t="s">
        <v>5</v>
      </c>
    </row>
    <row r="9" spans="1:7" x14ac:dyDescent="0.25">
      <c r="A9" s="29" t="s">
        <v>317</v>
      </c>
    </row>
    <row r="10" spans="1:7" x14ac:dyDescent="0.25">
      <c r="B10" s="45" t="s">
        <v>67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5">
      <c r="A11" s="29" t="s">
        <v>275</v>
      </c>
      <c r="B11" s="45"/>
      <c r="C11" s="97"/>
      <c r="D11" s="97"/>
      <c r="E11" s="97"/>
      <c r="F11" s="97"/>
      <c r="G11" s="97"/>
    </row>
    <row r="12" spans="1:7" x14ac:dyDescent="0.25">
      <c r="B12" s="72" t="s">
        <v>178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5">
      <c r="A14" s="106" t="s">
        <v>270</v>
      </c>
    </row>
    <row r="15" spans="1:7" x14ac:dyDescent="0.25">
      <c r="A15" s="29"/>
      <c r="B15" s="41"/>
      <c r="C15" s="29" t="s">
        <v>1</v>
      </c>
      <c r="D15" s="29" t="s">
        <v>2</v>
      </c>
      <c r="E15" s="29" t="s">
        <v>3</v>
      </c>
      <c r="F15" s="29" t="s">
        <v>4</v>
      </c>
      <c r="G15" s="29" t="s">
        <v>5</v>
      </c>
    </row>
    <row r="16" spans="1:7" x14ac:dyDescent="0.25">
      <c r="A16" s="29" t="s">
        <v>276</v>
      </c>
    </row>
    <row r="17" spans="1:7" x14ac:dyDescent="0.25">
      <c r="B17" s="45" t="s">
        <v>67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5">
      <c r="A18" s="29" t="s">
        <v>277</v>
      </c>
      <c r="B18" s="45"/>
      <c r="C18" s="97"/>
      <c r="D18" s="97"/>
      <c r="E18" s="97"/>
      <c r="F18" s="97"/>
      <c r="G18" s="97"/>
    </row>
    <row r="19" spans="1:7" x14ac:dyDescent="0.25">
      <c r="B19" s="72" t="s">
        <v>178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2jKDtX/+WuJiRrmHXJbTogxJP1FiKojsPnvaRIAnmv5pN+JtrYjgWADkXnWItsxcEjAmv33hGaUguM+hqWV/6A==" saltValue="s0IUBM5ELAjaqbBiuG+MeQ==" spinCount="100000" sheet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K23" sqref="K23"/>
    </sheetView>
  </sheetViews>
  <sheetFormatPr defaultColWidth="12.77734375" defaultRowHeight="13.2" x14ac:dyDescent="0.25"/>
  <cols>
    <col min="1" max="1" width="53" style="39" customWidth="1"/>
    <col min="2" max="2" width="30.5546875" style="39" customWidth="1"/>
    <col min="3" max="3" width="24.77734375" style="39" customWidth="1"/>
    <col min="4" max="4" width="15" style="27" customWidth="1"/>
    <col min="5" max="5" width="13.6640625" style="27" customWidth="1"/>
    <col min="6" max="6" width="14.44140625" style="27" customWidth="1"/>
    <col min="7" max="7" width="12.77734375" style="27"/>
    <col min="8" max="8" width="17.5546875" style="27" customWidth="1"/>
    <col min="9" max="16384" width="12.77734375" style="27"/>
  </cols>
  <sheetData>
    <row r="1" spans="1:8" x14ac:dyDescent="0.25">
      <c r="A1" s="29" t="s">
        <v>69</v>
      </c>
      <c r="B1" s="29" t="s">
        <v>259</v>
      </c>
      <c r="C1" s="96" t="s">
        <v>260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8" x14ac:dyDescent="0.25">
      <c r="A2" s="39" t="s">
        <v>28</v>
      </c>
      <c r="B2" s="39" t="s">
        <v>71</v>
      </c>
      <c r="C2" s="39" t="s">
        <v>261</v>
      </c>
      <c r="D2" s="104">
        <v>0</v>
      </c>
      <c r="E2" s="104">
        <v>0</v>
      </c>
      <c r="F2" s="104">
        <v>0.39473684210526322</v>
      </c>
      <c r="G2" s="104">
        <v>0.39473684210526322</v>
      </c>
      <c r="H2" s="104">
        <v>0.39473684210526322</v>
      </c>
    </row>
    <row r="3" spans="1:8" x14ac:dyDescent="0.25">
      <c r="C3" s="39" t="s">
        <v>262</v>
      </c>
      <c r="D3" s="104">
        <v>0</v>
      </c>
      <c r="E3" s="104">
        <v>0</v>
      </c>
      <c r="F3" s="104">
        <v>0.30769230769230765</v>
      </c>
      <c r="G3" s="104">
        <v>0.30769230769230765</v>
      </c>
      <c r="H3" s="104">
        <v>0.30769230769230765</v>
      </c>
    </row>
    <row r="4" spans="1:8" x14ac:dyDescent="0.25">
      <c r="C4" s="39" t="s">
        <v>263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5">
      <c r="A5" s="39" t="s">
        <v>58</v>
      </c>
      <c r="B5" s="39" t="s">
        <v>66</v>
      </c>
      <c r="C5" s="39" t="s">
        <v>261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5">
      <c r="C6" s="39" t="s">
        <v>263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5">
      <c r="B7" s="39" t="s">
        <v>65</v>
      </c>
      <c r="C7" s="39" t="s">
        <v>261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5">
      <c r="C8" s="39" t="s">
        <v>263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5">
      <c r="A9" s="39" t="s">
        <v>131</v>
      </c>
      <c r="B9" s="39" t="s">
        <v>66</v>
      </c>
      <c r="C9" s="39" t="s">
        <v>261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5">
      <c r="C10" s="39" t="s">
        <v>263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5">
      <c r="B11" s="39" t="s">
        <v>65</v>
      </c>
      <c r="C11" s="39" t="s">
        <v>261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5">
      <c r="C12" s="39" t="s">
        <v>263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5">
      <c r="A13" s="39" t="s">
        <v>337</v>
      </c>
      <c r="B13" s="39" t="s">
        <v>66</v>
      </c>
      <c r="C13" s="39" t="s">
        <v>261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5">
      <c r="C14" s="39" t="s">
        <v>263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5">
      <c r="B15" s="39" t="s">
        <v>65</v>
      </c>
      <c r="C15" s="39" t="s">
        <v>261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5">
      <c r="C16" s="39" t="s">
        <v>263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5">
      <c r="A17" s="39" t="s">
        <v>61</v>
      </c>
      <c r="B17" s="39" t="s">
        <v>66</v>
      </c>
      <c r="C17" s="39" t="s">
        <v>261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5">
      <c r="C18" s="39" t="s">
        <v>263</v>
      </c>
      <c r="D18" s="104">
        <v>0</v>
      </c>
      <c r="E18" s="104">
        <v>0</v>
      </c>
      <c r="F18" s="104">
        <v>0.7</v>
      </c>
      <c r="G18" s="104">
        <v>0.62</v>
      </c>
      <c r="H18" s="104">
        <v>0.62</v>
      </c>
    </row>
    <row r="19" spans="1:8" x14ac:dyDescent="0.25">
      <c r="B19" s="39" t="s">
        <v>65</v>
      </c>
      <c r="C19" s="39" t="s">
        <v>261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5">
      <c r="C20" s="39" t="s">
        <v>263</v>
      </c>
      <c r="D20" s="104">
        <v>0</v>
      </c>
      <c r="E20" s="104">
        <v>0</v>
      </c>
      <c r="F20" s="104">
        <v>0.84</v>
      </c>
      <c r="G20" s="104">
        <v>0.62</v>
      </c>
      <c r="H20" s="104">
        <v>0.62</v>
      </c>
    </row>
    <row r="21" spans="1:8" x14ac:dyDescent="0.25">
      <c r="A21" s="39" t="s">
        <v>62</v>
      </c>
      <c r="B21" s="39" t="s">
        <v>27</v>
      </c>
      <c r="C21" s="39" t="s">
        <v>261</v>
      </c>
      <c r="D21" s="104">
        <v>0.28260869565217389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5">
      <c r="C22" s="39" t="s">
        <v>262</v>
      </c>
      <c r="D22" s="104">
        <v>0.46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5">
      <c r="A23" s="39" t="s">
        <v>63</v>
      </c>
      <c r="B23" s="39" t="s">
        <v>27</v>
      </c>
      <c r="C23" s="39" t="s">
        <v>261</v>
      </c>
      <c r="D23" s="104">
        <v>0.28260869565217389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5">
      <c r="C24" s="39" t="s">
        <v>262</v>
      </c>
      <c r="D24" s="104">
        <v>0.46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5">
      <c r="A25" s="39" t="s">
        <v>64</v>
      </c>
      <c r="B25" s="39" t="s">
        <v>27</v>
      </c>
      <c r="C25" s="39" t="s">
        <v>261</v>
      </c>
      <c r="D25" s="104">
        <v>0.28260869565217389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5">
      <c r="C26" s="39" t="s">
        <v>262</v>
      </c>
      <c r="D26" s="104">
        <v>0.46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5">
      <c r="A27" s="39" t="s">
        <v>79</v>
      </c>
      <c r="B27" s="39" t="s">
        <v>71</v>
      </c>
      <c r="C27" s="39" t="s">
        <v>261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5">
      <c r="C28" s="39" t="s">
        <v>262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5">
      <c r="C29" s="39" t="s">
        <v>263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5">
      <c r="A30" s="39" t="s">
        <v>80</v>
      </c>
      <c r="B30" s="39" t="s">
        <v>71</v>
      </c>
      <c r="C30" s="39" t="s">
        <v>261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5">
      <c r="C31" s="39" t="s">
        <v>262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5">
      <c r="C32" s="39" t="s">
        <v>263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5">
      <c r="A33" s="39" t="s">
        <v>81</v>
      </c>
      <c r="B33" s="39" t="s">
        <v>71</v>
      </c>
      <c r="C33" s="39" t="s">
        <v>261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5">
      <c r="C34" s="39" t="s">
        <v>262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5">
      <c r="C35" s="39" t="s">
        <v>263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5">
      <c r="A36" s="39" t="s">
        <v>82</v>
      </c>
      <c r="B36" s="39" t="s">
        <v>71</v>
      </c>
      <c r="C36" s="39" t="s">
        <v>261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5">
      <c r="C37" s="39" t="s">
        <v>262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5">
      <c r="C38" s="39" t="s">
        <v>263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5">
      <c r="A39" s="39" t="s">
        <v>83</v>
      </c>
      <c r="B39" s="39" t="s">
        <v>71</v>
      </c>
      <c r="C39" s="39" t="s">
        <v>261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5">
      <c r="C40" s="39" t="s">
        <v>262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5">
      <c r="C41" s="39" t="s">
        <v>263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5">
      <c r="A42" s="39" t="s">
        <v>60</v>
      </c>
      <c r="B42" s="39" t="s">
        <v>71</v>
      </c>
      <c r="C42" s="39" t="s">
        <v>261</v>
      </c>
      <c r="D42" s="104">
        <v>0.3</v>
      </c>
      <c r="E42" s="104">
        <v>0.3</v>
      </c>
      <c r="F42" s="104">
        <v>0.3</v>
      </c>
      <c r="G42" s="104">
        <v>0.3</v>
      </c>
      <c r="H42" s="104">
        <v>0.3</v>
      </c>
    </row>
    <row r="43" spans="1:8" x14ac:dyDescent="0.25">
      <c r="C43" s="39" t="s">
        <v>262</v>
      </c>
      <c r="D43" s="104">
        <v>0.5</v>
      </c>
      <c r="E43" s="104">
        <v>0.5</v>
      </c>
      <c r="F43" s="104">
        <v>0.5</v>
      </c>
      <c r="G43" s="104">
        <v>0.5</v>
      </c>
      <c r="H43" s="104">
        <v>0.5</v>
      </c>
    </row>
    <row r="44" spans="1:8" x14ac:dyDescent="0.25">
      <c r="C44" s="39" t="s">
        <v>263</v>
      </c>
      <c r="D44" s="104">
        <v>0.65</v>
      </c>
      <c r="E44" s="104">
        <v>0.65</v>
      </c>
      <c r="F44" s="104">
        <v>0.65</v>
      </c>
      <c r="G44" s="104">
        <v>0.65</v>
      </c>
      <c r="H44" s="104">
        <v>0.65</v>
      </c>
    </row>
    <row r="45" spans="1:8" x14ac:dyDescent="0.25">
      <c r="B45" s="39" t="s">
        <v>16</v>
      </c>
      <c r="C45" s="39" t="s">
        <v>261</v>
      </c>
      <c r="D45" s="104">
        <v>0.3</v>
      </c>
      <c r="E45" s="104">
        <v>0.3</v>
      </c>
      <c r="F45" s="104">
        <v>0.3</v>
      </c>
      <c r="G45" s="104">
        <v>0.3</v>
      </c>
      <c r="H45" s="104">
        <v>0.3</v>
      </c>
    </row>
    <row r="46" spans="1:8" x14ac:dyDescent="0.25">
      <c r="C46" s="39" t="s">
        <v>262</v>
      </c>
      <c r="D46" s="104">
        <v>0.49</v>
      </c>
      <c r="E46" s="104">
        <v>0.49</v>
      </c>
      <c r="F46" s="104">
        <v>0.49</v>
      </c>
      <c r="G46" s="104">
        <v>0.49</v>
      </c>
      <c r="H46" s="104">
        <v>0.49</v>
      </c>
    </row>
    <row r="47" spans="1:8" x14ac:dyDescent="0.25">
      <c r="C47" s="39" t="s">
        <v>263</v>
      </c>
      <c r="D47" s="104">
        <v>0.52</v>
      </c>
      <c r="E47" s="104">
        <v>0.52</v>
      </c>
      <c r="F47" s="104">
        <v>0.52</v>
      </c>
      <c r="G47" s="104">
        <v>0.52</v>
      </c>
      <c r="H47" s="104">
        <v>0.52</v>
      </c>
    </row>
    <row r="48" spans="1:8" x14ac:dyDescent="0.25">
      <c r="A48" s="39" t="s">
        <v>84</v>
      </c>
      <c r="B48" s="39" t="s">
        <v>71</v>
      </c>
      <c r="C48" s="39" t="s">
        <v>261</v>
      </c>
      <c r="D48" s="104">
        <v>0.88</v>
      </c>
      <c r="E48" s="104">
        <v>0.88</v>
      </c>
      <c r="F48" s="104">
        <v>0.88</v>
      </c>
      <c r="G48" s="104">
        <v>0.88</v>
      </c>
      <c r="H48" s="104">
        <v>0.88</v>
      </c>
    </row>
    <row r="49" spans="1:8" x14ac:dyDescent="0.25">
      <c r="C49" s="39" t="s">
        <v>262</v>
      </c>
      <c r="D49" s="104">
        <v>0.78409090909090906</v>
      </c>
      <c r="E49" s="104">
        <v>0.78409090909090906</v>
      </c>
      <c r="F49" s="104">
        <v>0.78409090909090906</v>
      </c>
      <c r="G49" s="104">
        <v>0.78409090909090906</v>
      </c>
      <c r="H49" s="104">
        <v>0.78409090909090906</v>
      </c>
    </row>
    <row r="50" spans="1:8" x14ac:dyDescent="0.25">
      <c r="A50" s="39" t="s">
        <v>85</v>
      </c>
      <c r="B50" s="39" t="s">
        <v>71</v>
      </c>
      <c r="C50" s="39" t="s">
        <v>261</v>
      </c>
      <c r="D50" s="104">
        <v>0.88372093023255816</v>
      </c>
      <c r="E50" s="104">
        <v>0.88372093023255816</v>
      </c>
      <c r="F50" s="104">
        <v>0.88372093023255816</v>
      </c>
      <c r="G50" s="104">
        <v>0.88372093023255816</v>
      </c>
      <c r="H50" s="104">
        <v>0.88372093023255816</v>
      </c>
    </row>
    <row r="51" spans="1:8" x14ac:dyDescent="0.25">
      <c r="C51" s="39" t="s">
        <v>262</v>
      </c>
      <c r="D51" s="104">
        <v>0.86</v>
      </c>
      <c r="E51" s="104">
        <v>0.86</v>
      </c>
      <c r="F51" s="104">
        <v>0.86</v>
      </c>
      <c r="G51" s="104">
        <v>0.86</v>
      </c>
      <c r="H51" s="104">
        <v>0.86</v>
      </c>
    </row>
    <row r="52" spans="1:8" x14ac:dyDescent="0.25">
      <c r="A52" s="39" t="s">
        <v>190</v>
      </c>
      <c r="B52" s="39" t="s">
        <v>13</v>
      </c>
      <c r="C52" s="39" t="s">
        <v>261</v>
      </c>
      <c r="D52" s="104">
        <v>0.57999999999999996</v>
      </c>
      <c r="E52" s="104">
        <v>0.57999999999999996</v>
      </c>
      <c r="F52" s="104">
        <v>0</v>
      </c>
      <c r="G52" s="104">
        <v>0</v>
      </c>
      <c r="H52" s="104">
        <v>0</v>
      </c>
    </row>
    <row r="53" spans="1:8" x14ac:dyDescent="0.25">
      <c r="C53" s="39" t="s">
        <v>262</v>
      </c>
      <c r="D53" s="104">
        <v>0.51</v>
      </c>
      <c r="E53" s="104">
        <v>0.51</v>
      </c>
      <c r="F53" s="104">
        <v>0</v>
      </c>
      <c r="G53" s="104">
        <v>0</v>
      </c>
      <c r="H53" s="104">
        <v>0</v>
      </c>
    </row>
    <row r="55" spans="1:8" s="107" customFormat="1" x14ac:dyDescent="0.25">
      <c r="A55" s="110" t="s">
        <v>269</v>
      </c>
      <c r="B55" s="111"/>
      <c r="C55" s="111"/>
    </row>
    <row r="56" spans="1:8" x14ac:dyDescent="0.25">
      <c r="A56" s="29" t="s">
        <v>69</v>
      </c>
      <c r="B56" s="29" t="s">
        <v>259</v>
      </c>
      <c r="C56" s="96" t="s">
        <v>260</v>
      </c>
      <c r="D56" s="29" t="s">
        <v>1</v>
      </c>
      <c r="E56" s="29" t="s">
        <v>2</v>
      </c>
      <c r="F56" s="29" t="s">
        <v>3</v>
      </c>
      <c r="G56" s="29" t="s">
        <v>4</v>
      </c>
      <c r="H56" s="29" t="s">
        <v>5</v>
      </c>
    </row>
    <row r="57" spans="1:8" x14ac:dyDescent="0.25">
      <c r="A57" s="39" t="s">
        <v>28</v>
      </c>
      <c r="B57" s="39" t="s">
        <v>71</v>
      </c>
      <c r="C57" s="39" t="s">
        <v>261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0.35526315789473689</v>
      </c>
      <c r="G57" s="104">
        <f t="shared" si="0"/>
        <v>0.35526315789473689</v>
      </c>
      <c r="H57" s="104">
        <f t="shared" si="0"/>
        <v>0.35526315789473689</v>
      </c>
    </row>
    <row r="58" spans="1:8" x14ac:dyDescent="0.25">
      <c r="C58" s="39" t="s">
        <v>262</v>
      </c>
      <c r="D58" s="104">
        <f t="shared" si="0"/>
        <v>0</v>
      </c>
      <c r="E58" s="104">
        <f t="shared" si="0"/>
        <v>0</v>
      </c>
      <c r="F58" s="104">
        <f t="shared" si="0"/>
        <v>0.27692307692307688</v>
      </c>
      <c r="G58" s="104">
        <f t="shared" si="0"/>
        <v>0.27692307692307688</v>
      </c>
      <c r="H58" s="104">
        <f t="shared" si="0"/>
        <v>0.27692307692307688</v>
      </c>
    </row>
    <row r="59" spans="1:8" x14ac:dyDescent="0.25">
      <c r="C59" s="39" t="s">
        <v>263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5">
      <c r="A60" s="39" t="s">
        <v>58</v>
      </c>
      <c r="B60" s="39" t="s">
        <v>66</v>
      </c>
      <c r="C60" s="39" t="s">
        <v>261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5">
      <c r="C61" s="39" t="s">
        <v>263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5">
      <c r="B62" s="39" t="s">
        <v>65</v>
      </c>
      <c r="C62" s="39" t="s">
        <v>261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5">
      <c r="C63" s="39" t="s">
        <v>263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5">
      <c r="A64" s="39" t="s">
        <v>131</v>
      </c>
      <c r="B64" s="39" t="s">
        <v>66</v>
      </c>
      <c r="C64" s="39" t="s">
        <v>261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5">
      <c r="C65" s="39" t="s">
        <v>263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5">
      <c r="B66" s="39" t="s">
        <v>65</v>
      </c>
      <c r="C66" s="39" t="s">
        <v>261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5">
      <c r="C67" s="39" t="s">
        <v>263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5">
      <c r="A68" s="39" t="s">
        <v>337</v>
      </c>
      <c r="B68" s="39" t="s">
        <v>66</v>
      </c>
      <c r="C68" s="39" t="s">
        <v>261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5">
      <c r="C69" s="39" t="s">
        <v>263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5">
      <c r="B70" s="39" t="s">
        <v>65</v>
      </c>
      <c r="C70" s="39" t="s">
        <v>261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5">
      <c r="C71" s="39" t="s">
        <v>263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5">
      <c r="A72" s="39" t="s">
        <v>61</v>
      </c>
      <c r="B72" s="39" t="s">
        <v>66</v>
      </c>
      <c r="C72" s="39" t="s">
        <v>261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5">
      <c r="C73" s="39" t="s">
        <v>263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0.63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5">
      <c r="B74" s="39" t="s">
        <v>65</v>
      </c>
      <c r="C74" s="39" t="s">
        <v>261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5">
      <c r="C75" s="39" t="s">
        <v>263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0.75600000000000001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5">
      <c r="A76" s="39" t="s">
        <v>62</v>
      </c>
      <c r="B76" s="39" t="s">
        <v>27</v>
      </c>
      <c r="C76" s="39" t="s">
        <v>261</v>
      </c>
      <c r="D76" s="104">
        <f t="shared" ref="D76:H76" si="8">D21*0.9</f>
        <v>0.2543478260869565</v>
      </c>
      <c r="E76" s="104">
        <f t="shared" si="8"/>
        <v>0</v>
      </c>
      <c r="F76" s="104">
        <f t="shared" si="8"/>
        <v>0</v>
      </c>
      <c r="G76" s="104">
        <f t="shared" si="8"/>
        <v>0</v>
      </c>
      <c r="H76" s="104">
        <f t="shared" si="8"/>
        <v>0</v>
      </c>
    </row>
    <row r="77" spans="1:8" x14ac:dyDescent="0.25">
      <c r="C77" s="39" t="s">
        <v>262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</v>
      </c>
      <c r="G77" s="104">
        <f t="shared" si="9"/>
        <v>0</v>
      </c>
      <c r="H77" s="104">
        <f t="shared" si="9"/>
        <v>0</v>
      </c>
    </row>
    <row r="78" spans="1:8" x14ac:dyDescent="0.25">
      <c r="A78" s="39" t="s">
        <v>63</v>
      </c>
      <c r="B78" s="39" t="s">
        <v>27</v>
      </c>
      <c r="C78" s="39" t="s">
        <v>261</v>
      </c>
      <c r="D78" s="104">
        <f t="shared" ref="D78:H78" si="10">D23*0.9</f>
        <v>0.2543478260869565</v>
      </c>
      <c r="E78" s="104">
        <f t="shared" si="10"/>
        <v>0</v>
      </c>
      <c r="F78" s="104">
        <f t="shared" si="10"/>
        <v>0</v>
      </c>
      <c r="G78" s="104">
        <f t="shared" si="10"/>
        <v>0</v>
      </c>
      <c r="H78" s="104">
        <f t="shared" si="10"/>
        <v>0</v>
      </c>
    </row>
    <row r="79" spans="1:8" x14ac:dyDescent="0.25">
      <c r="C79" s="39" t="s">
        <v>262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</v>
      </c>
      <c r="G79" s="104">
        <f t="shared" si="11"/>
        <v>0</v>
      </c>
      <c r="H79" s="104">
        <f t="shared" si="11"/>
        <v>0</v>
      </c>
    </row>
    <row r="80" spans="1:8" x14ac:dyDescent="0.25">
      <c r="A80" s="39" t="s">
        <v>64</v>
      </c>
      <c r="B80" s="39" t="s">
        <v>27</v>
      </c>
      <c r="C80" s="39" t="s">
        <v>261</v>
      </c>
      <c r="D80" s="104">
        <f t="shared" ref="D80:H80" si="12">D25*0.9</f>
        <v>0.2543478260869565</v>
      </c>
      <c r="E80" s="104">
        <f t="shared" si="12"/>
        <v>0</v>
      </c>
      <c r="F80" s="104">
        <f t="shared" si="12"/>
        <v>0</v>
      </c>
      <c r="G80" s="104">
        <f t="shared" si="12"/>
        <v>0</v>
      </c>
      <c r="H80" s="104">
        <f t="shared" si="12"/>
        <v>0</v>
      </c>
    </row>
    <row r="81" spans="1:8" x14ac:dyDescent="0.25">
      <c r="C81" s="39" t="s">
        <v>262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</v>
      </c>
      <c r="G81" s="104">
        <f t="shared" si="13"/>
        <v>0</v>
      </c>
      <c r="H81" s="104">
        <f t="shared" si="13"/>
        <v>0</v>
      </c>
    </row>
    <row r="82" spans="1:8" x14ac:dyDescent="0.25">
      <c r="A82" s="39" t="s">
        <v>79</v>
      </c>
      <c r="B82" s="39" t="s">
        <v>71</v>
      </c>
      <c r="C82" s="39" t="s">
        <v>261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0.9</v>
      </c>
      <c r="G82" s="104">
        <f t="shared" si="14"/>
        <v>0.9</v>
      </c>
      <c r="H82" s="104">
        <f t="shared" si="14"/>
        <v>0.9</v>
      </c>
    </row>
    <row r="83" spans="1:8" x14ac:dyDescent="0.25">
      <c r="C83" s="39" t="s">
        <v>262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</v>
      </c>
      <c r="G83" s="104">
        <f t="shared" si="15"/>
        <v>0</v>
      </c>
      <c r="H83" s="104">
        <f t="shared" si="15"/>
        <v>0</v>
      </c>
    </row>
    <row r="84" spans="1:8" x14ac:dyDescent="0.25">
      <c r="C84" s="39" t="s">
        <v>263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</v>
      </c>
      <c r="G84" s="104">
        <f t="shared" si="16"/>
        <v>0</v>
      </c>
      <c r="H84" s="104">
        <f t="shared" si="16"/>
        <v>0</v>
      </c>
    </row>
    <row r="85" spans="1:8" x14ac:dyDescent="0.25">
      <c r="A85" s="39" t="s">
        <v>80</v>
      </c>
      <c r="B85" s="39" t="s">
        <v>71</v>
      </c>
      <c r="C85" s="39" t="s">
        <v>261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0.9</v>
      </c>
      <c r="G85" s="104">
        <f t="shared" si="17"/>
        <v>0.9</v>
      </c>
      <c r="H85" s="104">
        <f t="shared" si="17"/>
        <v>0.9</v>
      </c>
    </row>
    <row r="86" spans="1:8" x14ac:dyDescent="0.25">
      <c r="C86" s="39" t="s">
        <v>262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</v>
      </c>
      <c r="G86" s="104">
        <f t="shared" si="18"/>
        <v>0</v>
      </c>
      <c r="H86" s="104">
        <f t="shared" si="18"/>
        <v>0</v>
      </c>
    </row>
    <row r="87" spans="1:8" x14ac:dyDescent="0.25">
      <c r="C87" s="39" t="s">
        <v>263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</v>
      </c>
      <c r="G87" s="104">
        <f t="shared" si="19"/>
        <v>0</v>
      </c>
      <c r="H87" s="104">
        <f t="shared" si="19"/>
        <v>0</v>
      </c>
    </row>
    <row r="88" spans="1:8" x14ac:dyDescent="0.25">
      <c r="A88" s="39" t="s">
        <v>81</v>
      </c>
      <c r="B88" s="39" t="s">
        <v>71</v>
      </c>
      <c r="C88" s="39" t="s">
        <v>261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0.9</v>
      </c>
      <c r="G88" s="104">
        <f t="shared" si="20"/>
        <v>0.9</v>
      </c>
      <c r="H88" s="104">
        <f t="shared" si="20"/>
        <v>0.9</v>
      </c>
    </row>
    <row r="89" spans="1:8" x14ac:dyDescent="0.25">
      <c r="C89" s="39" t="s">
        <v>262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</v>
      </c>
      <c r="G89" s="104">
        <f t="shared" si="21"/>
        <v>0</v>
      </c>
      <c r="H89" s="104">
        <f t="shared" si="21"/>
        <v>0</v>
      </c>
    </row>
    <row r="90" spans="1:8" x14ac:dyDescent="0.25">
      <c r="C90" s="39" t="s">
        <v>263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</v>
      </c>
      <c r="G90" s="104">
        <f t="shared" si="22"/>
        <v>0</v>
      </c>
      <c r="H90" s="104">
        <f t="shared" si="22"/>
        <v>0</v>
      </c>
    </row>
    <row r="91" spans="1:8" x14ac:dyDescent="0.25">
      <c r="A91" s="39" t="s">
        <v>82</v>
      </c>
      <c r="B91" s="39" t="s">
        <v>71</v>
      </c>
      <c r="C91" s="39" t="s">
        <v>261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0.9</v>
      </c>
      <c r="G91" s="104">
        <f t="shared" si="23"/>
        <v>0.9</v>
      </c>
      <c r="H91" s="104">
        <f t="shared" si="23"/>
        <v>0.9</v>
      </c>
    </row>
    <row r="92" spans="1:8" x14ac:dyDescent="0.25">
      <c r="C92" s="39" t="s">
        <v>262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</v>
      </c>
      <c r="G92" s="104">
        <f t="shared" si="24"/>
        <v>0</v>
      </c>
      <c r="H92" s="104">
        <f t="shared" si="24"/>
        <v>0</v>
      </c>
    </row>
    <row r="93" spans="1:8" x14ac:dyDescent="0.25">
      <c r="C93" s="39" t="s">
        <v>263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</v>
      </c>
      <c r="G93" s="104">
        <f t="shared" si="25"/>
        <v>0</v>
      </c>
      <c r="H93" s="104">
        <f t="shared" si="25"/>
        <v>0</v>
      </c>
    </row>
    <row r="94" spans="1:8" x14ac:dyDescent="0.25">
      <c r="A94" s="39" t="s">
        <v>83</v>
      </c>
      <c r="B94" s="39" t="s">
        <v>71</v>
      </c>
      <c r="C94" s="39" t="s">
        <v>261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0.9</v>
      </c>
      <c r="G94" s="104">
        <f t="shared" si="26"/>
        <v>0.9</v>
      </c>
      <c r="H94" s="104">
        <f t="shared" si="26"/>
        <v>0.9</v>
      </c>
    </row>
    <row r="95" spans="1:8" x14ac:dyDescent="0.25">
      <c r="C95" s="39" t="s">
        <v>262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</v>
      </c>
      <c r="G95" s="104">
        <f t="shared" si="27"/>
        <v>0</v>
      </c>
      <c r="H95" s="104">
        <f t="shared" si="27"/>
        <v>0</v>
      </c>
    </row>
    <row r="96" spans="1:8" x14ac:dyDescent="0.25">
      <c r="C96" s="39" t="s">
        <v>263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</v>
      </c>
      <c r="G96" s="104">
        <f t="shared" si="28"/>
        <v>0</v>
      </c>
      <c r="H96" s="104">
        <f t="shared" si="28"/>
        <v>0</v>
      </c>
    </row>
    <row r="97" spans="1:8" x14ac:dyDescent="0.25">
      <c r="A97" s="39" t="s">
        <v>60</v>
      </c>
      <c r="B97" s="39" t="s">
        <v>71</v>
      </c>
      <c r="C97" s="39" t="s">
        <v>261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0.27</v>
      </c>
      <c r="G97" s="104">
        <f t="shared" si="29"/>
        <v>0.27</v>
      </c>
      <c r="H97" s="104">
        <f t="shared" si="29"/>
        <v>0.27</v>
      </c>
    </row>
    <row r="98" spans="1:8" x14ac:dyDescent="0.25">
      <c r="C98" s="39" t="s">
        <v>262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0.45</v>
      </c>
      <c r="G98" s="104">
        <f t="shared" si="30"/>
        <v>0.45</v>
      </c>
      <c r="H98" s="104">
        <f t="shared" si="30"/>
        <v>0.45</v>
      </c>
    </row>
    <row r="99" spans="1:8" x14ac:dyDescent="0.25">
      <c r="C99" s="39" t="s">
        <v>263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0.58500000000000008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5">
      <c r="B100" s="39" t="s">
        <v>16</v>
      </c>
      <c r="C100" s="39" t="s">
        <v>261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0.27</v>
      </c>
      <c r="G100" s="104">
        <f t="shared" si="32"/>
        <v>0.27</v>
      </c>
      <c r="H100" s="104">
        <f t="shared" si="32"/>
        <v>0.27</v>
      </c>
    </row>
    <row r="101" spans="1:8" x14ac:dyDescent="0.25">
      <c r="C101" s="39" t="s">
        <v>262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0.441</v>
      </c>
      <c r="G101" s="104">
        <f t="shared" si="33"/>
        <v>0.441</v>
      </c>
      <c r="H101" s="104">
        <f t="shared" si="33"/>
        <v>0.441</v>
      </c>
    </row>
    <row r="102" spans="1:8" x14ac:dyDescent="0.25">
      <c r="C102" s="39" t="s">
        <v>263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0.46800000000000003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5">
      <c r="A103" s="39" t="s">
        <v>84</v>
      </c>
      <c r="B103" s="39" t="s">
        <v>71</v>
      </c>
      <c r="C103" s="39" t="s">
        <v>261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0.79200000000000004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5">
      <c r="C104" s="39" t="s">
        <v>262</v>
      </c>
      <c r="D104" s="104">
        <f t="shared" ref="D104:H104" si="36">D49*0.9</f>
        <v>0.70568181818181819</v>
      </c>
      <c r="E104" s="104">
        <f t="shared" si="36"/>
        <v>0.70568181818181819</v>
      </c>
      <c r="F104" s="104">
        <f t="shared" si="36"/>
        <v>0.70568181818181819</v>
      </c>
      <c r="G104" s="104">
        <f t="shared" si="36"/>
        <v>0.70568181818181819</v>
      </c>
      <c r="H104" s="104">
        <f t="shared" si="36"/>
        <v>0.70568181818181819</v>
      </c>
    </row>
    <row r="105" spans="1:8" x14ac:dyDescent="0.25">
      <c r="A105" s="39" t="s">
        <v>85</v>
      </c>
      <c r="B105" s="39" t="s">
        <v>71</v>
      </c>
      <c r="C105" s="39" t="s">
        <v>261</v>
      </c>
      <c r="D105" s="104">
        <f t="shared" ref="D105:H105" si="37">D50*0.9</f>
        <v>0.79534883720930238</v>
      </c>
      <c r="E105" s="104">
        <f t="shared" si="37"/>
        <v>0.79534883720930238</v>
      </c>
      <c r="F105" s="104">
        <f t="shared" si="37"/>
        <v>0.79534883720930238</v>
      </c>
      <c r="G105" s="104">
        <f t="shared" si="37"/>
        <v>0.79534883720930238</v>
      </c>
      <c r="H105" s="104">
        <f t="shared" si="37"/>
        <v>0.79534883720930238</v>
      </c>
    </row>
    <row r="106" spans="1:8" x14ac:dyDescent="0.25">
      <c r="C106" s="39" t="s">
        <v>262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0.77400000000000002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5">
      <c r="A107" s="39" t="s">
        <v>190</v>
      </c>
      <c r="B107" s="39" t="s">
        <v>13</v>
      </c>
      <c r="C107" s="39" t="s">
        <v>261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</v>
      </c>
      <c r="G107" s="104">
        <f t="shared" si="39"/>
        <v>0</v>
      </c>
      <c r="H107" s="104">
        <f t="shared" si="39"/>
        <v>0</v>
      </c>
    </row>
    <row r="108" spans="1:8" x14ac:dyDescent="0.25">
      <c r="C108" s="39" t="s">
        <v>262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</v>
      </c>
      <c r="G108" s="104">
        <f t="shared" si="40"/>
        <v>0</v>
      </c>
      <c r="H108" s="104">
        <f t="shared" si="40"/>
        <v>0</v>
      </c>
    </row>
    <row r="110" spans="1:8" s="107" customFormat="1" x14ac:dyDescent="0.25">
      <c r="A110" s="110" t="s">
        <v>270</v>
      </c>
      <c r="B110" s="111"/>
      <c r="C110" s="111"/>
    </row>
    <row r="111" spans="1:8" x14ac:dyDescent="0.25">
      <c r="A111" s="29" t="s">
        <v>69</v>
      </c>
      <c r="B111" s="29" t="s">
        <v>259</v>
      </c>
      <c r="C111" s="96" t="s">
        <v>260</v>
      </c>
      <c r="D111" s="29" t="s">
        <v>1</v>
      </c>
      <c r="E111" s="29" t="s">
        <v>2</v>
      </c>
      <c r="F111" s="29" t="s">
        <v>3</v>
      </c>
      <c r="G111" s="29" t="s">
        <v>4</v>
      </c>
      <c r="H111" s="29" t="s">
        <v>5</v>
      </c>
    </row>
    <row r="112" spans="1:8" x14ac:dyDescent="0.25">
      <c r="A112" s="39" t="s">
        <v>28</v>
      </c>
      <c r="B112" s="39" t="s">
        <v>71</v>
      </c>
      <c r="C112" s="39" t="s">
        <v>261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0.41447368421052638</v>
      </c>
      <c r="G112" s="104">
        <f t="shared" si="41"/>
        <v>0.41447368421052638</v>
      </c>
      <c r="H112" s="104">
        <f t="shared" si="41"/>
        <v>0.41447368421052638</v>
      </c>
    </row>
    <row r="113" spans="1:8" x14ac:dyDescent="0.25">
      <c r="C113" s="39" t="s">
        <v>262</v>
      </c>
      <c r="D113" s="104">
        <f t="shared" si="41"/>
        <v>0</v>
      </c>
      <c r="E113" s="104">
        <f t="shared" si="41"/>
        <v>0</v>
      </c>
      <c r="F113" s="104">
        <f t="shared" si="41"/>
        <v>0.32307692307692304</v>
      </c>
      <c r="G113" s="104">
        <f t="shared" si="41"/>
        <v>0.32307692307692304</v>
      </c>
      <c r="H113" s="104">
        <f t="shared" si="41"/>
        <v>0.32307692307692304</v>
      </c>
    </row>
    <row r="114" spans="1:8" x14ac:dyDescent="0.25">
      <c r="C114" s="39" t="s">
        <v>263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5">
      <c r="A115" s="39" t="s">
        <v>58</v>
      </c>
      <c r="B115" s="39" t="s">
        <v>66</v>
      </c>
      <c r="C115" s="39" t="s">
        <v>261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5">
      <c r="C116" s="39" t="s">
        <v>263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5">
      <c r="B117" s="39" t="s">
        <v>65</v>
      </c>
      <c r="C117" s="39" t="s">
        <v>261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5">
      <c r="C118" s="39" t="s">
        <v>263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5">
      <c r="A119" s="39" t="s">
        <v>131</v>
      </c>
      <c r="B119" s="39" t="s">
        <v>66</v>
      </c>
      <c r="C119" s="39" t="s">
        <v>261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5">
      <c r="C120" s="39" t="s">
        <v>263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5">
      <c r="B121" s="39" t="s">
        <v>65</v>
      </c>
      <c r="C121" s="39" t="s">
        <v>261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5">
      <c r="C122" s="39" t="s">
        <v>263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5">
      <c r="A123" s="39" t="s">
        <v>337</v>
      </c>
      <c r="B123" s="39" t="s">
        <v>66</v>
      </c>
      <c r="C123" s="39" t="s">
        <v>261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5">
      <c r="C124" s="39" t="s">
        <v>263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5">
      <c r="B125" s="39" t="s">
        <v>65</v>
      </c>
      <c r="C125" s="39" t="s">
        <v>261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5">
      <c r="C126" s="39" t="s">
        <v>263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5">
      <c r="A127" s="39" t="s">
        <v>61</v>
      </c>
      <c r="B127" s="39" t="s">
        <v>66</v>
      </c>
      <c r="C127" s="39" t="s">
        <v>261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5">
      <c r="C128" s="39" t="s">
        <v>263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0.73499999999999999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5">
      <c r="B129" s="39" t="s">
        <v>65</v>
      </c>
      <c r="C129" s="39" t="s">
        <v>261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5">
      <c r="C130" s="39" t="s">
        <v>263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0.88200000000000001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5">
      <c r="A131" s="39" t="s">
        <v>62</v>
      </c>
      <c r="B131" s="39" t="s">
        <v>27</v>
      </c>
      <c r="C131" s="39" t="s">
        <v>261</v>
      </c>
      <c r="D131" s="104">
        <f t="shared" ref="D131:H131" si="49">D21*1.05</f>
        <v>0.29673913043478262</v>
      </c>
      <c r="E131" s="104">
        <f t="shared" si="49"/>
        <v>0</v>
      </c>
      <c r="F131" s="104">
        <f t="shared" si="49"/>
        <v>0</v>
      </c>
      <c r="G131" s="104">
        <f t="shared" si="49"/>
        <v>0</v>
      </c>
      <c r="H131" s="104">
        <f t="shared" si="49"/>
        <v>0</v>
      </c>
    </row>
    <row r="132" spans="1:8" x14ac:dyDescent="0.25">
      <c r="C132" s="39" t="s">
        <v>262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</v>
      </c>
      <c r="G132" s="104">
        <f t="shared" si="50"/>
        <v>0</v>
      </c>
      <c r="H132" s="104">
        <f t="shared" si="50"/>
        <v>0</v>
      </c>
    </row>
    <row r="133" spans="1:8" x14ac:dyDescent="0.25">
      <c r="A133" s="39" t="s">
        <v>63</v>
      </c>
      <c r="B133" s="39" t="s">
        <v>27</v>
      </c>
      <c r="C133" s="39" t="s">
        <v>261</v>
      </c>
      <c r="D133" s="104">
        <f t="shared" ref="D133:H133" si="51">D23*1.05</f>
        <v>0.29673913043478262</v>
      </c>
      <c r="E133" s="104">
        <f t="shared" si="51"/>
        <v>0</v>
      </c>
      <c r="F133" s="104">
        <f t="shared" si="51"/>
        <v>0</v>
      </c>
      <c r="G133" s="104">
        <f t="shared" si="51"/>
        <v>0</v>
      </c>
      <c r="H133" s="104">
        <f t="shared" si="51"/>
        <v>0</v>
      </c>
    </row>
    <row r="134" spans="1:8" x14ac:dyDescent="0.25">
      <c r="C134" s="39" t="s">
        <v>262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</v>
      </c>
      <c r="G134" s="104">
        <f t="shared" si="52"/>
        <v>0</v>
      </c>
      <c r="H134" s="104">
        <f t="shared" si="52"/>
        <v>0</v>
      </c>
    </row>
    <row r="135" spans="1:8" x14ac:dyDescent="0.25">
      <c r="A135" s="39" t="s">
        <v>64</v>
      </c>
      <c r="B135" s="39" t="s">
        <v>27</v>
      </c>
      <c r="C135" s="39" t="s">
        <v>261</v>
      </c>
      <c r="D135" s="104">
        <f t="shared" ref="D135:H135" si="53">D25*1.05</f>
        <v>0.29673913043478262</v>
      </c>
      <c r="E135" s="104">
        <f t="shared" si="53"/>
        <v>0</v>
      </c>
      <c r="F135" s="104">
        <f t="shared" si="53"/>
        <v>0</v>
      </c>
      <c r="G135" s="104">
        <f t="shared" si="53"/>
        <v>0</v>
      </c>
      <c r="H135" s="104">
        <f t="shared" si="53"/>
        <v>0</v>
      </c>
    </row>
    <row r="136" spans="1:8" x14ac:dyDescent="0.25">
      <c r="C136" s="39" t="s">
        <v>262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</v>
      </c>
      <c r="G136" s="104">
        <f t="shared" si="54"/>
        <v>0</v>
      </c>
      <c r="H136" s="104">
        <f t="shared" si="54"/>
        <v>0</v>
      </c>
    </row>
    <row r="137" spans="1:8" x14ac:dyDescent="0.25">
      <c r="A137" s="39" t="s">
        <v>79</v>
      </c>
      <c r="B137" s="39" t="s">
        <v>71</v>
      </c>
      <c r="C137" s="39" t="s">
        <v>261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1.05</v>
      </c>
      <c r="G137" s="104">
        <f t="shared" si="55"/>
        <v>1.05</v>
      </c>
      <c r="H137" s="104">
        <f t="shared" si="55"/>
        <v>1.05</v>
      </c>
    </row>
    <row r="138" spans="1:8" x14ac:dyDescent="0.25">
      <c r="C138" s="39" t="s">
        <v>262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</v>
      </c>
      <c r="G138" s="104">
        <f t="shared" si="56"/>
        <v>0</v>
      </c>
      <c r="H138" s="104">
        <f t="shared" si="56"/>
        <v>0</v>
      </c>
    </row>
    <row r="139" spans="1:8" x14ac:dyDescent="0.25">
      <c r="C139" s="39" t="s">
        <v>263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</v>
      </c>
      <c r="G139" s="104">
        <f t="shared" si="57"/>
        <v>0</v>
      </c>
      <c r="H139" s="104">
        <f t="shared" si="57"/>
        <v>0</v>
      </c>
    </row>
    <row r="140" spans="1:8" x14ac:dyDescent="0.25">
      <c r="A140" s="39" t="s">
        <v>80</v>
      </c>
      <c r="B140" s="39" t="s">
        <v>71</v>
      </c>
      <c r="C140" s="39" t="s">
        <v>261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1.05</v>
      </c>
      <c r="G140" s="104">
        <f t="shared" si="58"/>
        <v>1.05</v>
      </c>
      <c r="H140" s="104">
        <f t="shared" si="58"/>
        <v>1.05</v>
      </c>
    </row>
    <row r="141" spans="1:8" x14ac:dyDescent="0.25">
      <c r="C141" s="39" t="s">
        <v>262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</v>
      </c>
      <c r="G141" s="104">
        <f t="shared" si="59"/>
        <v>0</v>
      </c>
      <c r="H141" s="104">
        <f t="shared" si="59"/>
        <v>0</v>
      </c>
    </row>
    <row r="142" spans="1:8" x14ac:dyDescent="0.25">
      <c r="C142" s="39" t="s">
        <v>263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</v>
      </c>
      <c r="G142" s="104">
        <f t="shared" si="60"/>
        <v>0</v>
      </c>
      <c r="H142" s="104">
        <f t="shared" si="60"/>
        <v>0</v>
      </c>
    </row>
    <row r="143" spans="1:8" x14ac:dyDescent="0.25">
      <c r="A143" s="39" t="s">
        <v>81</v>
      </c>
      <c r="B143" s="39" t="s">
        <v>71</v>
      </c>
      <c r="C143" s="39" t="s">
        <v>261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1.05</v>
      </c>
      <c r="G143" s="104">
        <f t="shared" si="61"/>
        <v>1.05</v>
      </c>
      <c r="H143" s="104">
        <f t="shared" si="61"/>
        <v>1.05</v>
      </c>
    </row>
    <row r="144" spans="1:8" x14ac:dyDescent="0.25">
      <c r="C144" s="39" t="s">
        <v>262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</v>
      </c>
      <c r="G144" s="104">
        <f t="shared" si="62"/>
        <v>0</v>
      </c>
      <c r="H144" s="104">
        <f t="shared" si="62"/>
        <v>0</v>
      </c>
    </row>
    <row r="145" spans="1:8" x14ac:dyDescent="0.25">
      <c r="C145" s="39" t="s">
        <v>263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</v>
      </c>
      <c r="G145" s="104">
        <f t="shared" si="63"/>
        <v>0</v>
      </c>
      <c r="H145" s="104">
        <f t="shared" si="63"/>
        <v>0</v>
      </c>
    </row>
    <row r="146" spans="1:8" x14ac:dyDescent="0.25">
      <c r="A146" s="39" t="s">
        <v>82</v>
      </c>
      <c r="B146" s="39" t="s">
        <v>71</v>
      </c>
      <c r="C146" s="39" t="s">
        <v>261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1.05</v>
      </c>
      <c r="G146" s="104">
        <f t="shared" si="64"/>
        <v>1.05</v>
      </c>
      <c r="H146" s="104">
        <f t="shared" si="64"/>
        <v>1.05</v>
      </c>
    </row>
    <row r="147" spans="1:8" x14ac:dyDescent="0.25">
      <c r="C147" s="39" t="s">
        <v>262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</v>
      </c>
      <c r="G147" s="104">
        <f t="shared" si="65"/>
        <v>0</v>
      </c>
      <c r="H147" s="104">
        <f t="shared" si="65"/>
        <v>0</v>
      </c>
    </row>
    <row r="148" spans="1:8" x14ac:dyDescent="0.25">
      <c r="C148" s="39" t="s">
        <v>263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</v>
      </c>
      <c r="G148" s="104">
        <f t="shared" si="66"/>
        <v>0</v>
      </c>
      <c r="H148" s="104">
        <f t="shared" si="66"/>
        <v>0</v>
      </c>
    </row>
    <row r="149" spans="1:8" x14ac:dyDescent="0.25">
      <c r="A149" s="39" t="s">
        <v>83</v>
      </c>
      <c r="B149" s="39" t="s">
        <v>71</v>
      </c>
      <c r="C149" s="39" t="s">
        <v>261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1.05</v>
      </c>
      <c r="G149" s="104">
        <f t="shared" si="67"/>
        <v>1.05</v>
      </c>
      <c r="H149" s="104">
        <f t="shared" si="67"/>
        <v>1.05</v>
      </c>
    </row>
    <row r="150" spans="1:8" x14ac:dyDescent="0.25">
      <c r="C150" s="39" t="s">
        <v>262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</v>
      </c>
      <c r="G150" s="104">
        <f t="shared" si="68"/>
        <v>0</v>
      </c>
      <c r="H150" s="104">
        <f t="shared" si="68"/>
        <v>0</v>
      </c>
    </row>
    <row r="151" spans="1:8" x14ac:dyDescent="0.25">
      <c r="C151" s="39" t="s">
        <v>263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</v>
      </c>
      <c r="G151" s="104">
        <f t="shared" si="69"/>
        <v>0</v>
      </c>
      <c r="H151" s="104">
        <f t="shared" si="69"/>
        <v>0</v>
      </c>
    </row>
    <row r="152" spans="1:8" x14ac:dyDescent="0.25">
      <c r="A152" s="39" t="s">
        <v>60</v>
      </c>
      <c r="B152" s="39" t="s">
        <v>71</v>
      </c>
      <c r="C152" s="39" t="s">
        <v>261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0.315</v>
      </c>
      <c r="G152" s="104">
        <f t="shared" si="70"/>
        <v>0.315</v>
      </c>
      <c r="H152" s="104">
        <f t="shared" si="70"/>
        <v>0.315</v>
      </c>
    </row>
    <row r="153" spans="1:8" x14ac:dyDescent="0.25">
      <c r="C153" s="39" t="s">
        <v>262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0.52500000000000002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5">
      <c r="C154" s="39" t="s">
        <v>263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0.68250000000000011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5">
      <c r="B155" s="39" t="s">
        <v>16</v>
      </c>
      <c r="C155" s="39" t="s">
        <v>261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0.315</v>
      </c>
      <c r="G155" s="104">
        <f t="shared" si="73"/>
        <v>0.315</v>
      </c>
      <c r="H155" s="104">
        <f t="shared" si="73"/>
        <v>0.315</v>
      </c>
    </row>
    <row r="156" spans="1:8" x14ac:dyDescent="0.25">
      <c r="C156" s="39" t="s">
        <v>262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0.51449999999999996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5">
      <c r="C157" s="39" t="s">
        <v>263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0.54600000000000004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5">
      <c r="A158" s="39" t="s">
        <v>84</v>
      </c>
      <c r="B158" s="39" t="s">
        <v>71</v>
      </c>
      <c r="C158" s="39" t="s">
        <v>261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0.92400000000000004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5">
      <c r="C159" s="39" t="s">
        <v>262</v>
      </c>
      <c r="D159" s="104">
        <f t="shared" ref="D159:H159" si="77">D49*1.05</f>
        <v>0.8232954545454545</v>
      </c>
      <c r="E159" s="104">
        <f t="shared" si="77"/>
        <v>0.8232954545454545</v>
      </c>
      <c r="F159" s="104">
        <f t="shared" si="77"/>
        <v>0.8232954545454545</v>
      </c>
      <c r="G159" s="104">
        <f t="shared" si="77"/>
        <v>0.8232954545454545</v>
      </c>
      <c r="H159" s="104">
        <f t="shared" si="77"/>
        <v>0.8232954545454545</v>
      </c>
    </row>
    <row r="160" spans="1:8" x14ac:dyDescent="0.25">
      <c r="A160" s="39" t="s">
        <v>85</v>
      </c>
      <c r="B160" s="39" t="s">
        <v>71</v>
      </c>
      <c r="C160" s="39" t="s">
        <v>261</v>
      </c>
      <c r="D160" s="104">
        <f t="shared" ref="D160:H160" si="78">D50*1.05</f>
        <v>0.9279069767441861</v>
      </c>
      <c r="E160" s="104">
        <f t="shared" si="78"/>
        <v>0.9279069767441861</v>
      </c>
      <c r="F160" s="104">
        <f t="shared" si="78"/>
        <v>0.9279069767441861</v>
      </c>
      <c r="G160" s="104">
        <f t="shared" si="78"/>
        <v>0.9279069767441861</v>
      </c>
      <c r="H160" s="104">
        <f t="shared" si="78"/>
        <v>0.9279069767441861</v>
      </c>
    </row>
    <row r="161" spans="1:8" x14ac:dyDescent="0.25">
      <c r="C161" s="39" t="s">
        <v>262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0.90300000000000002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5">
      <c r="A162" s="39" t="s">
        <v>190</v>
      </c>
      <c r="B162" s="39" t="s">
        <v>13</v>
      </c>
      <c r="C162" s="39" t="s">
        <v>261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</v>
      </c>
      <c r="G162" s="104">
        <f t="shared" si="80"/>
        <v>0</v>
      </c>
      <c r="H162" s="104">
        <f t="shared" si="80"/>
        <v>0</v>
      </c>
    </row>
    <row r="163" spans="1:8" x14ac:dyDescent="0.25">
      <c r="C163" s="39" t="s">
        <v>262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</v>
      </c>
      <c r="G163" s="104">
        <f t="shared" si="81"/>
        <v>0</v>
      </c>
      <c r="H163" s="104">
        <f t="shared" si="81"/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27" customWidth="1"/>
    <col min="2" max="2" width="27.44140625" style="27" customWidth="1"/>
    <col min="3" max="3" width="23.6640625" style="27" customWidth="1"/>
    <col min="4" max="7" width="17.21875" style="27" customWidth="1"/>
    <col min="8" max="16384" width="12.77734375" style="27"/>
  </cols>
  <sheetData>
    <row r="1" spans="1:8" x14ac:dyDescent="0.25">
      <c r="A1" s="41" t="s">
        <v>69</v>
      </c>
      <c r="B1" s="41" t="s">
        <v>259</v>
      </c>
      <c r="C1" s="41"/>
      <c r="D1" s="29" t="s">
        <v>53</v>
      </c>
      <c r="E1" s="29" t="s">
        <v>54</v>
      </c>
      <c r="F1" s="29" t="s">
        <v>55</v>
      </c>
      <c r="G1" s="29" t="s">
        <v>56</v>
      </c>
      <c r="H1" s="29"/>
    </row>
    <row r="2" spans="1:8" x14ac:dyDescent="0.25">
      <c r="A2" s="31" t="s">
        <v>86</v>
      </c>
      <c r="B2" s="27" t="s">
        <v>41</v>
      </c>
      <c r="C2" s="31" t="s">
        <v>261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5">
      <c r="C3" s="27" t="s">
        <v>262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5">
      <c r="A4" s="31" t="s">
        <v>87</v>
      </c>
      <c r="B4" s="27" t="s">
        <v>41</v>
      </c>
      <c r="C4" s="31" t="s">
        <v>261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5">
      <c r="C5" s="27" t="s">
        <v>262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5">
      <c r="A6" s="31" t="s">
        <v>88</v>
      </c>
      <c r="B6" s="27" t="s">
        <v>41</v>
      </c>
      <c r="C6" s="31" t="s">
        <v>261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5">
      <c r="C7" s="27" t="s">
        <v>262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5">
      <c r="A9" s="106" t="s">
        <v>269</v>
      </c>
    </row>
    <row r="10" spans="1:8" x14ac:dyDescent="0.25">
      <c r="A10" s="41" t="s">
        <v>69</v>
      </c>
      <c r="B10" s="41" t="s">
        <v>259</v>
      </c>
      <c r="C10" s="41"/>
      <c r="D10" s="29" t="s">
        <v>53</v>
      </c>
      <c r="E10" s="29" t="s">
        <v>54</v>
      </c>
      <c r="F10" s="29" t="s">
        <v>55</v>
      </c>
      <c r="G10" s="29" t="s">
        <v>56</v>
      </c>
    </row>
    <row r="11" spans="1:8" x14ac:dyDescent="0.25">
      <c r="A11" s="31" t="s">
        <v>86</v>
      </c>
      <c r="B11" s="27" t="s">
        <v>41</v>
      </c>
      <c r="C11" s="31" t="s">
        <v>261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5">
      <c r="C12" s="27" t="s">
        <v>262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5">
      <c r="A13" s="31" t="s">
        <v>87</v>
      </c>
      <c r="B13" s="27" t="s">
        <v>41</v>
      </c>
      <c r="C13" s="31" t="s">
        <v>261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5">
      <c r="C14" s="27" t="s">
        <v>262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5">
      <c r="A15" s="31" t="s">
        <v>88</v>
      </c>
      <c r="B15" s="27" t="s">
        <v>41</v>
      </c>
      <c r="C15" s="31" t="s">
        <v>261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5">
      <c r="C16" s="27" t="s">
        <v>262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5">
      <c r="A18" s="106" t="s">
        <v>270</v>
      </c>
    </row>
    <row r="19" spans="1:7" x14ac:dyDescent="0.25">
      <c r="A19" s="41" t="s">
        <v>69</v>
      </c>
      <c r="B19" s="41" t="s">
        <v>259</v>
      </c>
      <c r="C19" s="41"/>
      <c r="D19" s="29" t="s">
        <v>53</v>
      </c>
      <c r="E19" s="29" t="s">
        <v>54</v>
      </c>
      <c r="F19" s="29" t="s">
        <v>55</v>
      </c>
      <c r="G19" s="29" t="s">
        <v>56</v>
      </c>
    </row>
    <row r="20" spans="1:7" x14ac:dyDescent="0.25">
      <c r="A20" s="31" t="s">
        <v>86</v>
      </c>
      <c r="B20" s="27" t="s">
        <v>41</v>
      </c>
      <c r="C20" s="31" t="s">
        <v>261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5">
      <c r="C21" s="27" t="s">
        <v>262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5">
      <c r="A22" s="31" t="s">
        <v>87</v>
      </c>
      <c r="B22" s="27" t="s">
        <v>41</v>
      </c>
      <c r="C22" s="31" t="s">
        <v>261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5">
      <c r="C23" s="27" t="s">
        <v>262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5">
      <c r="A24" s="31" t="s">
        <v>88</v>
      </c>
      <c r="B24" s="27" t="s">
        <v>41</v>
      </c>
      <c r="C24" s="31" t="s">
        <v>261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5">
      <c r="C25" s="27" t="s">
        <v>262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IARZg33Y9j9Wx7ghrRtn/Gm1M2RwFg+vVycOieFuvsflx4CdbvH2vfGALS2FQ2ZVkZ9mDS8plfixjHV+JR3nbw==" saltValue="zfpTXMtIgMIo7S3LF5aH7Q==" spinCount="100000" sheet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7" sqref="C7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(2017) attributable to cause</v>
      </c>
      <c r="B1" s="30"/>
      <c r="C1" s="30"/>
      <c r="D1" s="30"/>
      <c r="E1" s="30"/>
      <c r="F1" s="30"/>
    </row>
    <row r="2" spans="1:8" ht="27.75" customHeight="1" x14ac:dyDescent="0.25">
      <c r="A2" t="s">
        <v>204</v>
      </c>
      <c r="B2" s="30" t="s">
        <v>205</v>
      </c>
      <c r="C2" s="30" t="s">
        <v>1</v>
      </c>
      <c r="D2" s="30"/>
      <c r="E2" s="30"/>
      <c r="F2" s="30"/>
      <c r="G2" s="30"/>
    </row>
    <row r="3" spans="1:8" ht="15.75" customHeight="1" x14ac:dyDescent="0.25">
      <c r="B3" s="19" t="s">
        <v>73</v>
      </c>
      <c r="C3" s="58">
        <v>2.7000000000000001E-3</v>
      </c>
    </row>
    <row r="4" spans="1:8" ht="15.75" customHeight="1" x14ac:dyDescent="0.25">
      <c r="B4" s="19" t="s">
        <v>7</v>
      </c>
      <c r="C4" s="58">
        <v>0.1966</v>
      </c>
    </row>
    <row r="5" spans="1:8" ht="15.75" customHeight="1" x14ac:dyDescent="0.25">
      <c r="B5" s="19" t="s">
        <v>8</v>
      </c>
      <c r="C5" s="58">
        <v>6.2100000000000002E-2</v>
      </c>
    </row>
    <row r="6" spans="1:8" ht="15.75" customHeight="1" x14ac:dyDescent="0.25">
      <c r="B6" s="19" t="s">
        <v>10</v>
      </c>
      <c r="C6" s="58">
        <v>0.29289999999999999</v>
      </c>
    </row>
    <row r="7" spans="1:8" ht="15.75" customHeight="1" x14ac:dyDescent="0.25">
      <c r="B7" s="19" t="s">
        <v>13</v>
      </c>
      <c r="C7" s="58">
        <v>0.24709999999999999</v>
      </c>
    </row>
    <row r="8" spans="1:8" ht="15.75" customHeight="1" x14ac:dyDescent="0.25">
      <c r="B8" s="19" t="s">
        <v>14</v>
      </c>
      <c r="C8" s="58">
        <v>4.7999999999999996E-3</v>
      </c>
    </row>
    <row r="9" spans="1:8" ht="15.75" customHeight="1" x14ac:dyDescent="0.25">
      <c r="B9" s="19" t="s">
        <v>27</v>
      </c>
      <c r="C9" s="58">
        <v>0.13200000000000001</v>
      </c>
    </row>
    <row r="10" spans="1:8" ht="15.75" customHeight="1" x14ac:dyDescent="0.25">
      <c r="B10" s="19" t="s">
        <v>15</v>
      </c>
      <c r="C10" s="58">
        <v>6.1800000000000001E-2</v>
      </c>
    </row>
    <row r="11" spans="1:8" ht="15.75" customHeight="1" x14ac:dyDescent="0.25">
      <c r="B11" s="26" t="s">
        <v>124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31</v>
      </c>
      <c r="B13" s="30" t="s">
        <v>205</v>
      </c>
      <c r="C13" s="18" t="s">
        <v>2</v>
      </c>
      <c r="D13" s="18" t="s">
        <v>3</v>
      </c>
      <c r="E13" s="18" t="s">
        <v>4</v>
      </c>
      <c r="F13" s="18" t="s">
        <v>5</v>
      </c>
      <c r="G13" s="19"/>
    </row>
    <row r="14" spans="1:8" ht="15.75" customHeight="1" x14ac:dyDescent="0.25">
      <c r="B14" s="19" t="s">
        <v>71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16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17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18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19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20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21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22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23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124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32</v>
      </c>
      <c r="B25" s="30" t="s">
        <v>205</v>
      </c>
      <c r="C25" s="30" t="s">
        <v>32</v>
      </c>
      <c r="D25" s="19"/>
      <c r="E25" s="19"/>
      <c r="F25" s="19"/>
      <c r="G25" s="19"/>
      <c r="H25" s="19"/>
    </row>
    <row r="26" spans="1:8" ht="15.75" customHeight="1" x14ac:dyDescent="0.25">
      <c r="B26" s="19" t="s">
        <v>38</v>
      </c>
      <c r="C26" s="58">
        <v>0.10082724000000001</v>
      </c>
    </row>
    <row r="27" spans="1:8" ht="15.75" customHeight="1" x14ac:dyDescent="0.25">
      <c r="B27" s="19" t="s">
        <v>39</v>
      </c>
      <c r="C27" s="58">
        <v>3.1206000000000002E-4</v>
      </c>
    </row>
    <row r="28" spans="1:8" ht="15.75" customHeight="1" x14ac:dyDescent="0.25">
      <c r="B28" s="19" t="s">
        <v>40</v>
      </c>
      <c r="C28" s="58">
        <v>0.15891214000000001</v>
      </c>
    </row>
    <row r="29" spans="1:8" ht="15.75" customHeight="1" x14ac:dyDescent="0.25">
      <c r="B29" s="19" t="s">
        <v>41</v>
      </c>
      <c r="C29" s="58">
        <v>0.12598688999999999</v>
      </c>
    </row>
    <row r="30" spans="1:8" ht="15.75" customHeight="1" x14ac:dyDescent="0.25">
      <c r="B30" s="19" t="s">
        <v>42</v>
      </c>
      <c r="C30" s="58">
        <v>0.12434007</v>
      </c>
    </row>
    <row r="31" spans="1:8" ht="15.75" customHeight="1" x14ac:dyDescent="0.25">
      <c r="B31" s="19" t="s">
        <v>43</v>
      </c>
      <c r="C31" s="58">
        <v>3.9028409999999999E-2</v>
      </c>
    </row>
    <row r="32" spans="1:8" ht="15.75" customHeight="1" x14ac:dyDescent="0.25">
      <c r="B32" s="19" t="s">
        <v>44</v>
      </c>
      <c r="C32" s="58">
        <v>8.5254999999999999E-4</v>
      </c>
    </row>
    <row r="33" spans="2:3" ht="15.75" customHeight="1" x14ac:dyDescent="0.25">
      <c r="B33" s="19" t="s">
        <v>45</v>
      </c>
      <c r="C33" s="58">
        <v>6.8467810000000004E-2</v>
      </c>
    </row>
    <row r="34" spans="2:3" ht="15.75" customHeight="1" x14ac:dyDescent="0.25">
      <c r="B34" s="19" t="s">
        <v>46</v>
      </c>
      <c r="C34" s="58">
        <v>0.38127283000000001</v>
      </c>
    </row>
    <row r="35" spans="2:3" ht="15.75" customHeight="1" x14ac:dyDescent="0.25">
      <c r="B35" s="26" t="s">
        <v>124</v>
      </c>
      <c r="C35" s="113">
        <f>SUM(C26:C34)</f>
        <v>1</v>
      </c>
    </row>
  </sheetData>
  <sheetProtection algorithmName="SHA-512" hashValue="CjUfkZO3ODoRnqTAfv/FpvLKAjAufeGhUKWqr1d5T1ad0D9lV5FXbPX8NIZCbXStR9H4lMBNeB1fHY7fY/fWgQ==" saltValue="zuEA9mHaDeqEQUI/Brmp1Q==" spinCount="100000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15" ht="15.75" customHeight="1" x14ac:dyDescent="0.25">
      <c r="A2" s="3" t="s">
        <v>115</v>
      </c>
      <c r="B2" s="5" t="s">
        <v>117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118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116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5">
      <c r="B5" s="5" t="s">
        <v>340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114</v>
      </c>
      <c r="B8" s="5" t="s">
        <v>335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334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222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223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70</v>
      </c>
      <c r="C13" s="11" t="s">
        <v>1</v>
      </c>
      <c r="D13" s="11" t="s">
        <v>2</v>
      </c>
      <c r="E13" s="11" t="s">
        <v>3</v>
      </c>
      <c r="F13" s="11" t="s">
        <v>4</v>
      </c>
      <c r="G13" s="11" t="s">
        <v>5</v>
      </c>
      <c r="H13" s="18" t="s">
        <v>53</v>
      </c>
      <c r="I13" s="18" t="s">
        <v>54</v>
      </c>
      <c r="J13" s="18" t="s">
        <v>55</v>
      </c>
      <c r="K13" s="18" t="s">
        <v>56</v>
      </c>
      <c r="L13" s="18" t="s">
        <v>49</v>
      </c>
      <c r="M13" s="18" t="s">
        <v>50</v>
      </c>
      <c r="N13" s="18" t="s">
        <v>51</v>
      </c>
      <c r="O13" s="18" t="s">
        <v>52</v>
      </c>
    </row>
    <row r="14" spans="1:15" ht="15.75" customHeight="1" x14ac:dyDescent="0.25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68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hvJHiba0Z7Pz4c8vk0NLK8sDaemb4Np1Imj7CiW2BLDe78acELU/a55VQosipjdEj27Um08SNxDGLiaKkpYk7w==" saltValue="XbVoDhkJ3MmbYvQioBLkmw==" spinCount="100000" sheet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(2017)</v>
      </c>
      <c r="B1" s="1" t="s">
        <v>6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25">
      <c r="A2" s="3" t="s">
        <v>24</v>
      </c>
      <c r="B2" s="31" t="s">
        <v>161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162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163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164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+w3YPHg89is/Za8gHcMAiN5xHkRCNVGPGwBub7mNpNELyhOWNRrZp0VorBSG9gtdVXBleOphIiVnSXcJUtbIZg==" saltValue="AIx2OynSMgfZhB5UnNRoQw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133</v>
      </c>
      <c r="B1" s="4" t="s">
        <v>140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138</v>
      </c>
      <c r="C2" s="59"/>
      <c r="D2" s="59"/>
      <c r="E2" s="59"/>
      <c r="F2" s="59"/>
      <c r="G2" s="59"/>
      <c r="H2" s="59"/>
      <c r="I2" s="59"/>
      <c r="J2" s="59"/>
      <c r="K2" s="59"/>
    </row>
    <row r="3" spans="1:11" x14ac:dyDescent="0.25">
      <c r="B3" s="9"/>
    </row>
    <row r="4" spans="1:11" x14ac:dyDescent="0.25">
      <c r="A4" t="s">
        <v>135</v>
      </c>
      <c r="B4" s="9" t="s">
        <v>138</v>
      </c>
      <c r="C4" s="59"/>
      <c r="D4" s="59"/>
      <c r="E4" s="59"/>
      <c r="F4" s="59"/>
      <c r="G4" s="59"/>
      <c r="H4" s="59"/>
      <c r="I4" s="59"/>
      <c r="J4" s="59"/>
      <c r="K4" s="59"/>
    </row>
    <row r="5" spans="1:11" x14ac:dyDescent="0.25">
      <c r="B5" s="9"/>
    </row>
    <row r="6" spans="1:11" x14ac:dyDescent="0.25">
      <c r="A6" t="s">
        <v>136</v>
      </c>
      <c r="B6" s="9" t="s">
        <v>138</v>
      </c>
      <c r="C6" s="59"/>
      <c r="D6" s="59"/>
      <c r="E6" s="59"/>
      <c r="F6" s="59"/>
      <c r="G6" s="59"/>
      <c r="H6" s="59"/>
      <c r="I6" s="59"/>
      <c r="J6" s="59"/>
      <c r="K6" s="59"/>
    </row>
    <row r="7" spans="1:11" x14ac:dyDescent="0.25">
      <c r="B7" s="9" t="s">
        <v>32</v>
      </c>
      <c r="C7" s="59"/>
      <c r="D7" s="59"/>
      <c r="E7" s="59"/>
      <c r="F7" s="59"/>
      <c r="G7" s="59"/>
      <c r="H7" s="59"/>
      <c r="I7" s="59"/>
      <c r="J7" s="59"/>
      <c r="K7" s="59"/>
    </row>
    <row r="8" spans="1:11" x14ac:dyDescent="0.25">
      <c r="B8" s="9" t="s">
        <v>139</v>
      </c>
      <c r="C8" s="59"/>
      <c r="D8" s="59"/>
      <c r="E8" s="59"/>
      <c r="F8" s="59"/>
      <c r="G8" s="59"/>
      <c r="H8" s="59"/>
      <c r="I8" s="59"/>
      <c r="J8" s="59"/>
      <c r="K8" s="59"/>
    </row>
    <row r="10" spans="1:11" x14ac:dyDescent="0.25">
      <c r="A10" t="s">
        <v>137</v>
      </c>
      <c r="B10" s="11" t="s">
        <v>142</v>
      </c>
      <c r="C10" s="59"/>
      <c r="D10" s="59"/>
      <c r="E10" s="59"/>
      <c r="F10" s="59"/>
      <c r="G10" s="59"/>
      <c r="H10" s="59"/>
      <c r="I10" s="59"/>
      <c r="J10" s="59"/>
      <c r="K10" s="59"/>
    </row>
    <row r="11" spans="1:11" x14ac:dyDescent="0.25">
      <c r="B11" s="11" t="s">
        <v>141</v>
      </c>
      <c r="C11" s="59"/>
      <c r="D11" s="59"/>
      <c r="E11" s="59"/>
      <c r="F11" s="59"/>
      <c r="G11" s="59"/>
      <c r="H11" s="59"/>
      <c r="I11" s="59"/>
      <c r="J11" s="59"/>
      <c r="K11" s="59"/>
    </row>
    <row r="13" spans="1:11" x14ac:dyDescent="0.25">
      <c r="A13" s="8" t="s">
        <v>74</v>
      </c>
      <c r="B13" s="11" t="s">
        <v>143</v>
      </c>
      <c r="C13" s="59"/>
      <c r="D13" s="59"/>
      <c r="E13" s="59"/>
      <c r="F13" s="59"/>
      <c r="G13" s="59"/>
      <c r="H13" s="59"/>
      <c r="I13" s="59"/>
      <c r="J13" s="59"/>
      <c r="K13" s="59"/>
    </row>
    <row r="14" spans="1:11" x14ac:dyDescent="0.25">
      <c r="B14" s="11" t="s">
        <v>165</v>
      </c>
      <c r="C14" s="59"/>
      <c r="D14" s="59"/>
      <c r="E14" s="59"/>
      <c r="F14" s="59"/>
      <c r="G14" s="59"/>
      <c r="H14" s="59"/>
      <c r="I14" s="59"/>
      <c r="J14" s="59"/>
      <c r="K14" s="59"/>
    </row>
  </sheetData>
  <sheetProtection algorithmName="SHA-512" hashValue="RgdAR3BFtcGQtrRbSdQKBGo+vA8vXft2CfMoIPNylw2Kgtq5Y60OF/gu0FwTwlYUkXD70DqSCseNkguXFqARBA==" saltValue="Mz7gePsAVXfIyQ62rOG4NQ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>
      <selection activeCell="E10" sqref="E10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326</v>
      </c>
      <c r="B1" s="4" t="s">
        <v>155</v>
      </c>
    </row>
    <row r="2" spans="1:2" x14ac:dyDescent="0.25">
      <c r="A2" s="8" t="s">
        <v>330</v>
      </c>
      <c r="B2" s="115">
        <v>10</v>
      </c>
    </row>
    <row r="3" spans="1:2" x14ac:dyDescent="0.25">
      <c r="A3" s="8" t="s">
        <v>331</v>
      </c>
      <c r="B3" s="115">
        <v>10</v>
      </c>
    </row>
    <row r="4" spans="1:2" x14ac:dyDescent="0.25">
      <c r="A4" s="8" t="s">
        <v>325</v>
      </c>
      <c r="B4" s="115">
        <v>50</v>
      </c>
    </row>
    <row r="5" spans="1:2" x14ac:dyDescent="0.25">
      <c r="A5" s="8" t="s">
        <v>329</v>
      </c>
      <c r="B5" s="115">
        <v>100</v>
      </c>
    </row>
    <row r="6" spans="1:2" x14ac:dyDescent="0.25">
      <c r="A6" s="8" t="s">
        <v>332</v>
      </c>
      <c r="B6" s="115">
        <v>5</v>
      </c>
    </row>
    <row r="7" spans="1:2" x14ac:dyDescent="0.25">
      <c r="A7" s="8" t="s">
        <v>333</v>
      </c>
      <c r="B7" s="115">
        <v>5</v>
      </c>
    </row>
  </sheetData>
  <sheetProtection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27" customWidth="1"/>
    <col min="2" max="2" width="19.109375" style="27" customWidth="1"/>
    <col min="3" max="3" width="13.44140625" style="27" customWidth="1"/>
    <col min="4" max="16384" width="11.44140625" style="27"/>
  </cols>
  <sheetData>
    <row r="1" spans="1:5" x14ac:dyDescent="0.25">
      <c r="A1" s="37" t="s">
        <v>173</v>
      </c>
      <c r="B1" s="38" t="s">
        <v>172</v>
      </c>
      <c r="C1" s="38" t="s">
        <v>171</v>
      </c>
      <c r="D1" s="38" t="s">
        <v>170</v>
      </c>
      <c r="E1" s="38" t="s">
        <v>169</v>
      </c>
    </row>
    <row r="2" spans="1:5" x14ac:dyDescent="0.25">
      <c r="A2" s="36" t="s">
        <v>168</v>
      </c>
      <c r="B2" s="34" t="s">
        <v>32</v>
      </c>
      <c r="C2" s="62"/>
      <c r="D2" s="62"/>
      <c r="E2" s="44" t="str">
        <f>IF(E$7="","",E$7)</f>
        <v/>
      </c>
    </row>
    <row r="3" spans="1:5" x14ac:dyDescent="0.25">
      <c r="B3" s="34" t="s">
        <v>1</v>
      </c>
      <c r="C3" s="62" t="s">
        <v>189</v>
      </c>
      <c r="D3" s="62"/>
      <c r="E3" s="44" t="str">
        <f>IF(E$7="","",E$7)</f>
        <v/>
      </c>
    </row>
    <row r="4" spans="1:5" x14ac:dyDescent="0.25">
      <c r="B4" s="34" t="s">
        <v>2</v>
      </c>
      <c r="C4" s="62" t="s">
        <v>189</v>
      </c>
      <c r="D4" s="62"/>
      <c r="E4" s="44" t="str">
        <f>IF(E$7="","",E$7)</f>
        <v/>
      </c>
    </row>
    <row r="5" spans="1:5" x14ac:dyDescent="0.25">
      <c r="B5" s="34" t="s">
        <v>3</v>
      </c>
      <c r="C5" s="62" t="s">
        <v>189</v>
      </c>
      <c r="D5" s="62"/>
      <c r="E5" s="44" t="str">
        <f>IF(E$7="","",E$7)</f>
        <v/>
      </c>
    </row>
    <row r="6" spans="1:5" x14ac:dyDescent="0.25">
      <c r="B6" s="34" t="s">
        <v>4</v>
      </c>
      <c r="C6" s="62" t="s">
        <v>189</v>
      </c>
      <c r="D6" s="62"/>
      <c r="E6" s="44" t="str">
        <f>IF(E$7="","",E$7)</f>
        <v/>
      </c>
    </row>
    <row r="7" spans="1:5" x14ac:dyDescent="0.25">
      <c r="B7" s="34" t="s">
        <v>167</v>
      </c>
      <c r="C7" s="33"/>
      <c r="D7" s="32"/>
      <c r="E7" s="62"/>
    </row>
    <row r="9" spans="1:5" x14ac:dyDescent="0.25">
      <c r="A9" s="36" t="s">
        <v>193</v>
      </c>
      <c r="B9" s="34" t="s">
        <v>32</v>
      </c>
      <c r="C9" s="62"/>
      <c r="D9" s="62"/>
      <c r="E9" s="44" t="str">
        <f>IF(E$7="","",E$7)</f>
        <v/>
      </c>
    </row>
    <row r="10" spans="1:5" x14ac:dyDescent="0.25">
      <c r="B10" s="34" t="s">
        <v>1</v>
      </c>
      <c r="C10" s="62"/>
      <c r="D10" s="62" t="s">
        <v>189</v>
      </c>
      <c r="E10" s="44" t="str">
        <f>IF(E$7="","",E$7)</f>
        <v/>
      </c>
    </row>
    <row r="11" spans="1:5" x14ac:dyDescent="0.25">
      <c r="B11" s="34" t="s">
        <v>2</v>
      </c>
      <c r="C11" s="62"/>
      <c r="D11" s="62" t="s">
        <v>189</v>
      </c>
      <c r="E11" s="44" t="str">
        <f>IF(E$7="","",E$7)</f>
        <v/>
      </c>
    </row>
    <row r="12" spans="1:5" x14ac:dyDescent="0.25">
      <c r="B12" s="34" t="s">
        <v>3</v>
      </c>
      <c r="C12" s="62"/>
      <c r="D12" s="62" t="s">
        <v>189</v>
      </c>
      <c r="E12" s="44" t="str">
        <f>IF(E$7="","",E$7)</f>
        <v/>
      </c>
    </row>
    <row r="13" spans="1:5" x14ac:dyDescent="0.25">
      <c r="B13" s="34" t="s">
        <v>4</v>
      </c>
      <c r="C13" s="62"/>
      <c r="D13" s="62" t="s">
        <v>189</v>
      </c>
      <c r="E13" s="44" t="str">
        <f>IF(E$7="","",E$7)</f>
        <v/>
      </c>
    </row>
    <row r="14" spans="1:5" x14ac:dyDescent="0.25">
      <c r="B14" s="34" t="s">
        <v>167</v>
      </c>
      <c r="C14" s="33"/>
      <c r="D14" s="32"/>
      <c r="E14" s="62"/>
    </row>
    <row r="16" spans="1:5" x14ac:dyDescent="0.25">
      <c r="A16" s="36" t="s">
        <v>194</v>
      </c>
      <c r="B16" s="34" t="s">
        <v>32</v>
      </c>
      <c r="C16" s="62"/>
      <c r="D16" s="62"/>
      <c r="E16" s="44" t="str">
        <f>IF(E$7="","",E$7)</f>
        <v/>
      </c>
    </row>
    <row r="17" spans="2:5" x14ac:dyDescent="0.25">
      <c r="B17" s="34" t="s">
        <v>1</v>
      </c>
      <c r="C17" s="62"/>
      <c r="D17" s="62" t="s">
        <v>189</v>
      </c>
      <c r="E17" s="44" t="str">
        <f>IF(E$7="","",E$7)</f>
        <v/>
      </c>
    </row>
    <row r="18" spans="2:5" x14ac:dyDescent="0.25">
      <c r="B18" s="34" t="s">
        <v>2</v>
      </c>
      <c r="C18" s="62"/>
      <c r="D18" s="62" t="s">
        <v>189</v>
      </c>
      <c r="E18" s="44" t="str">
        <f>IF(E$7="","",E$7)</f>
        <v/>
      </c>
    </row>
    <row r="19" spans="2:5" x14ac:dyDescent="0.25">
      <c r="B19" s="34" t="s">
        <v>3</v>
      </c>
      <c r="C19" s="62"/>
      <c r="D19" s="62"/>
      <c r="E19" s="44" t="str">
        <f>IF(E$7="","",E$7)</f>
        <v/>
      </c>
    </row>
    <row r="20" spans="2:5" x14ac:dyDescent="0.25">
      <c r="B20" s="34" t="s">
        <v>4</v>
      </c>
      <c r="C20" s="62"/>
      <c r="D20" s="62"/>
      <c r="E20" s="44" t="str">
        <f>IF(E$7="","",E$7)</f>
        <v/>
      </c>
    </row>
    <row r="21" spans="2:5" x14ac:dyDescent="0.25">
      <c r="B21" s="34" t="s">
        <v>167</v>
      </c>
      <c r="C21" s="33"/>
      <c r="D21" s="32"/>
      <c r="E21" s="62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46" t="s">
        <v>159</v>
      </c>
      <c r="B1" s="38" t="s">
        <v>176</v>
      </c>
      <c r="C1" s="47" t="s">
        <v>177</v>
      </c>
      <c r="D1" s="47" t="s">
        <v>181</v>
      </c>
    </row>
    <row r="2" spans="1:4" x14ac:dyDescent="0.25">
      <c r="A2" s="47" t="s">
        <v>69</v>
      </c>
      <c r="B2" s="34" t="s">
        <v>67</v>
      </c>
      <c r="C2" s="34" t="s">
        <v>178</v>
      </c>
      <c r="D2" s="62"/>
    </row>
    <row r="3" spans="1:4" x14ac:dyDescent="0.25">
      <c r="A3" s="47" t="s">
        <v>180</v>
      </c>
      <c r="B3" s="34" t="s">
        <v>171</v>
      </c>
      <c r="C3" s="34" t="s">
        <v>179</v>
      </c>
      <c r="D3" s="62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Tharindu Wickramaarachchi</cp:lastModifiedBy>
  <dcterms:created xsi:type="dcterms:W3CDTF">2017-08-01T10:42:13Z</dcterms:created>
  <dcterms:modified xsi:type="dcterms:W3CDTF">2023-01-17T01:16:37Z</dcterms:modified>
</cp:coreProperties>
</file>