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1B26075-33AE-47A7-8867-6C08C193314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2" i="2"/>
  <c r="A34" i="2"/>
  <c r="A36" i="2"/>
  <c r="A38" i="2"/>
  <c r="A40" i="2"/>
  <c r="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<sst xmlns="http://schemas.openxmlformats.org/spreadsheetml/2006/main" count="2093" uniqueCount="337">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</sst>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2.3800000000000002E-2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0.49280000000000002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51.649200023798471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39.737125372069528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314.37491066068219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2.0109515487164078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12.86942481586545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12.86942481586545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12.86942481586545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12.86942481586545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12.86942481586545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12.86942481586545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0.57619061576079733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7.2775744227562367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7.2775744227562367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19.847496939662769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22.13366866615802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4.1901160197696434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18.21712104199856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99.086155818641913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4.0703992775726512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1.222368528253525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4.9708811231948573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</v>
      </c>
      <c r="I18" s="47">
        <f>frac_PW_health_facility</f>
        <v>0.73</v>
      </c>
      <c r="J18" s="47">
        <f>frac_PW_health_facility</f>
        <v>0.73</v>
      </c>
      <c r="K18" s="47">
        <f>frac_PW_health_facility</f>
        <v>0.73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0.103122228164928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4.4195240642111999E-2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3.8595540792960001E-2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2584.1284000000001</v>
      </c>
      <c r="C2" s="37">
        <v>5700</v>
      </c>
      <c r="D2" s="37">
        <v>11000</v>
      </c>
      <c r="E2" s="37">
        <v>7400</v>
      </c>
      <c r="F2" s="37">
        <v>3400</v>
      </c>
      <c r="G2" s="9">
        <f t="shared" ref="G2:G40" si="0">C2+D2+E2+F2</f>
        <v>27500</v>
      </c>
      <c r="H2" s="9">
        <f t="shared" ref="H2:H40" si="1">(B2 + stillbirth*B2/(1000-stillbirth))/(1-abortion)</f>
        <v>3010.6135480171652</v>
      </c>
      <c r="I2" s="9">
        <f t="shared" ref="I2:I40" si="2">G2-H2</f>
        <v>24489.386451982835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2569.8058000000001</v>
      </c>
      <c r="C3" s="37">
        <v>5500</v>
      </c>
      <c r="D3" s="37">
        <v>11000</v>
      </c>
      <c r="E3" s="37">
        <v>7700</v>
      </c>
      <c r="F3" s="37">
        <v>3700</v>
      </c>
      <c r="G3" s="9">
        <f t="shared" si="0"/>
        <v>27900</v>
      </c>
      <c r="H3" s="9">
        <f t="shared" si="1"/>
        <v>2993.9271428049356</v>
      </c>
      <c r="I3" s="9">
        <f t="shared" si="2"/>
        <v>24906.072857195064</v>
      </c>
    </row>
    <row r="4" spans="1:9" ht="15.75" customHeight="1" x14ac:dyDescent="0.25">
      <c r="A4" s="69">
        <f t="shared" si="3"/>
        <v>2023</v>
      </c>
      <c r="B4" s="36">
        <v>2578.9279999999999</v>
      </c>
      <c r="C4" s="37">
        <v>5400</v>
      </c>
      <c r="D4" s="37">
        <v>10900</v>
      </c>
      <c r="E4" s="37">
        <v>7900</v>
      </c>
      <c r="F4" s="37">
        <v>4000</v>
      </c>
      <c r="G4" s="9">
        <f t="shared" si="0"/>
        <v>28200</v>
      </c>
      <c r="H4" s="9">
        <f t="shared" si="1"/>
        <v>3004.5548727999781</v>
      </c>
      <c r="I4" s="9">
        <f t="shared" si="2"/>
        <v>25195.445127200022</v>
      </c>
    </row>
    <row r="5" spans="1:9" ht="15.75" customHeight="1" x14ac:dyDescent="0.25">
      <c r="A5" s="69">
        <f t="shared" si="3"/>
        <v>2024</v>
      </c>
      <c r="B5" s="36">
        <v>2587.7874000000002</v>
      </c>
      <c r="C5" s="37">
        <v>5400</v>
      </c>
      <c r="D5" s="37">
        <v>10900</v>
      </c>
      <c r="E5" s="37">
        <v>8100</v>
      </c>
      <c r="F5" s="37">
        <v>4400</v>
      </c>
      <c r="G5" s="9">
        <f t="shared" si="0"/>
        <v>28800</v>
      </c>
      <c r="H5" s="9">
        <f t="shared" si="1"/>
        <v>3014.8764302223199</v>
      </c>
      <c r="I5" s="9">
        <f t="shared" si="2"/>
        <v>25785.123569777679</v>
      </c>
    </row>
    <row r="6" spans="1:9" ht="15.75" customHeight="1" x14ac:dyDescent="0.25">
      <c r="A6" s="69">
        <f t="shared" si="3"/>
        <v>2025</v>
      </c>
      <c r="B6" s="36">
        <v>2596.384</v>
      </c>
      <c r="C6" s="37">
        <v>5300</v>
      </c>
      <c r="D6" s="37">
        <v>10700</v>
      </c>
      <c r="E6" s="37">
        <v>8300</v>
      </c>
      <c r="F6" s="37">
        <v>4700</v>
      </c>
      <c r="G6" s="9">
        <f t="shared" si="0"/>
        <v>29000</v>
      </c>
      <c r="H6" s="9">
        <f t="shared" si="1"/>
        <v>3024.8918150719601</v>
      </c>
      <c r="I6" s="9">
        <f t="shared" si="2"/>
        <v>25975.108184928038</v>
      </c>
    </row>
    <row r="7" spans="1:9" ht="15.75" customHeight="1" x14ac:dyDescent="0.25">
      <c r="A7" s="69">
        <f t="shared" si="3"/>
        <v>2026</v>
      </c>
      <c r="B7" s="36">
        <v>2581.2363999999998</v>
      </c>
      <c r="C7" s="37">
        <v>5200</v>
      </c>
      <c r="D7" s="37">
        <v>10600</v>
      </c>
      <c r="E7" s="37">
        <v>8500</v>
      </c>
      <c r="F7" s="37">
        <v>5000</v>
      </c>
      <c r="G7" s="9">
        <f t="shared" si="0"/>
        <v>29300</v>
      </c>
      <c r="H7" s="9">
        <f t="shared" si="1"/>
        <v>3007.2442516691717</v>
      </c>
      <c r="I7" s="9">
        <f t="shared" si="2"/>
        <v>26292.755748330826</v>
      </c>
    </row>
    <row r="8" spans="1:9" ht="15.75" customHeight="1" x14ac:dyDescent="0.25">
      <c r="A8" s="69">
        <f t="shared" si="3"/>
        <v>2027</v>
      </c>
      <c r="B8" s="36">
        <v>2565.4104000000002</v>
      </c>
      <c r="C8" s="37">
        <v>5200</v>
      </c>
      <c r="D8" s="37">
        <v>10500</v>
      </c>
      <c r="E8" s="37">
        <v>8800</v>
      </c>
      <c r="F8" s="37">
        <v>5400</v>
      </c>
      <c r="G8" s="9">
        <f t="shared" si="0"/>
        <v>29900</v>
      </c>
      <c r="H8" s="9">
        <f t="shared" si="1"/>
        <v>2988.8063249736879</v>
      </c>
      <c r="I8" s="9">
        <f t="shared" si="2"/>
        <v>26911.193675026312</v>
      </c>
    </row>
    <row r="9" spans="1:9" ht="15.75" customHeight="1" x14ac:dyDescent="0.25">
      <c r="A9" s="69">
        <f t="shared" si="3"/>
        <v>2028</v>
      </c>
      <c r="B9" s="36">
        <v>2548.9059999999999</v>
      </c>
      <c r="C9" s="37">
        <v>5200</v>
      </c>
      <c r="D9" s="37">
        <v>10300</v>
      </c>
      <c r="E9" s="37">
        <v>9100</v>
      </c>
      <c r="F9" s="37">
        <v>5700</v>
      </c>
      <c r="G9" s="9">
        <f t="shared" si="0"/>
        <v>30300</v>
      </c>
      <c r="H9" s="9">
        <f t="shared" si="1"/>
        <v>2969.5780349855063</v>
      </c>
      <c r="I9" s="9">
        <f t="shared" si="2"/>
        <v>27330.421965014495</v>
      </c>
    </row>
    <row r="10" spans="1:9" ht="15.75" customHeight="1" x14ac:dyDescent="0.25">
      <c r="A10" s="69">
        <f t="shared" si="3"/>
        <v>2029</v>
      </c>
      <c r="B10" s="36">
        <v>2531.7232000000008</v>
      </c>
      <c r="C10" s="37">
        <v>5200</v>
      </c>
      <c r="D10" s="37">
        <v>10200</v>
      </c>
      <c r="E10" s="37">
        <v>9300</v>
      </c>
      <c r="F10" s="37">
        <v>6000</v>
      </c>
      <c r="G10" s="9">
        <f t="shared" si="0"/>
        <v>30700</v>
      </c>
      <c r="H10" s="9">
        <f t="shared" si="1"/>
        <v>2949.5593817046297</v>
      </c>
      <c r="I10" s="9">
        <f t="shared" si="2"/>
        <v>27750.440618295372</v>
      </c>
    </row>
    <row r="11" spans="1:9" ht="15.75" customHeight="1" x14ac:dyDescent="0.25">
      <c r="A11" s="69">
        <f t="shared" si="3"/>
        <v>2030</v>
      </c>
      <c r="B11" s="36">
        <v>2513.8620000000001</v>
      </c>
      <c r="C11" s="37">
        <v>5200</v>
      </c>
      <c r="D11" s="37">
        <v>10000</v>
      </c>
      <c r="E11" s="37">
        <v>9400</v>
      </c>
      <c r="F11" s="37">
        <v>6300</v>
      </c>
      <c r="G11" s="9">
        <f t="shared" si="0"/>
        <v>30900</v>
      </c>
      <c r="H11" s="9">
        <f t="shared" si="1"/>
        <v>2928.7503651310544</v>
      </c>
      <c r="I11" s="9">
        <f t="shared" si="2"/>
        <v>27971.249634868946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0.411891336</v>
      </c>
      <c r="D14" s="40">
        <v>0.43827971236899999</v>
      </c>
      <c r="E14" s="40">
        <v>0.43827971236899999</v>
      </c>
      <c r="F14" s="40">
        <v>0.28490576191099998</v>
      </c>
      <c r="G14" s="40">
        <v>0.28490576191099998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0.23078601069148796</v>
      </c>
      <c r="D15" s="99">
        <f t="shared" si="0"/>
        <v>0.24557162907804961</v>
      </c>
      <c r="E15" s="99">
        <f t="shared" si="0"/>
        <v>0.24557162907804961</v>
      </c>
      <c r="F15" s="99">
        <f t="shared" si="0"/>
        <v>0.15963497764482856</v>
      </c>
      <c r="G15" s="99">
        <f t="shared" si="0"/>
        <v>0.15963497764482856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2023-01-25T00:42:06Z</dcterms:modified>
</cp:coreProperties>
</file>