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B914A1AD-A8DA-4DDB-90E2-43E31F85B96A}" xr6:coauthVersionLast="47" xr6:coauthVersionMax="47" xr10:uidLastSave="{00000000-0000-0000-0000-000000000000}"/>
  <bookViews>
    <workbookView xWindow="1140" yWindow="1140" windowWidth="14400" windowHeight="73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r:id="rId23"/>
    <sheet name="Programs anemia" sheetId="70" state="hidden" r:id="rId24"/>
    <sheet name="Programmes-amaigrissement" sheetId="71" state="hidden" r:id="rId25"/>
    <sheet name="Programmes pour les enfants" sheetId="72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0" l="1"/>
  <c r="A1" i="5"/>
  <c r="A1" i="4"/>
  <c r="G7" i="2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A26" i="2"/>
  <c r="A30" i="2"/>
  <c r="A3" i="2"/>
  <c r="A17" i="2"/>
  <c r="A20" i="2"/>
  <c r="A35" i="2"/>
  <c r="A19" i="2"/>
  <c r="G16" i="2"/>
  <c r="H16" i="2"/>
  <c r="I16" i="2" s="1"/>
  <c r="G17" i="2"/>
  <c r="H17" i="2"/>
  <c r="I17" i="2" s="1"/>
  <c r="G18" i="2"/>
  <c r="H18" i="2"/>
  <c r="I18" i="2" s="1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G32" i="2"/>
  <c r="H32" i="2"/>
  <c r="I32" i="2" s="1"/>
  <c r="G33" i="2"/>
  <c r="H33" i="2"/>
  <c r="I33" i="2" s="1"/>
  <c r="G34" i="2"/>
  <c r="H34" i="2"/>
  <c r="G35" i="2"/>
  <c r="I35" i="2" s="1"/>
  <c r="H35" i="2"/>
  <c r="G36" i="2"/>
  <c r="I36" i="2" s="1"/>
  <c r="H36" i="2"/>
  <c r="G37" i="2"/>
  <c r="H37" i="2"/>
  <c r="G38" i="2"/>
  <c r="H38" i="2"/>
  <c r="G39" i="2"/>
  <c r="I39" i="2" s="1"/>
  <c r="H39" i="2"/>
  <c r="G40" i="2"/>
  <c r="I40" i="2" s="1"/>
  <c r="H40" i="2"/>
  <c r="I24" i="2"/>
  <c r="I37" i="2"/>
  <c r="I38" i="2"/>
  <c r="I22" i="2"/>
  <c r="I2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H11" i="2"/>
  <c r="H12" i="2"/>
  <c r="H13" i="2"/>
  <c r="H14" i="2"/>
  <c r="I14" i="2" s="1"/>
  <c r="H15" i="2"/>
  <c r="C20" i="1"/>
  <c r="G3" i="2"/>
  <c r="G4" i="2"/>
  <c r="I4" i="2" s="1"/>
  <c r="G5" i="2"/>
  <c r="I5" i="2" s="1"/>
  <c r="G6" i="2"/>
  <c r="G7" i="2"/>
  <c r="G8" i="2"/>
  <c r="G9" i="2"/>
  <c r="G10" i="2"/>
  <c r="I10" i="2" s="1"/>
  <c r="G11" i="2"/>
  <c r="G12" i="2"/>
  <c r="I12" i="2" s="1"/>
  <c r="G13" i="2"/>
  <c r="G14" i="2"/>
  <c r="G15" i="2"/>
  <c r="G2" i="2"/>
  <c r="I2" i="2" s="1"/>
  <c r="I13" i="2"/>
  <c r="I31" i="2" l="1"/>
  <c r="I7" i="2"/>
  <c r="I34" i="2"/>
  <c r="I15" i="2"/>
  <c r="I6" i="2"/>
  <c r="C6" i="51"/>
  <c r="C7" i="51"/>
  <c r="A28" i="2"/>
  <c r="I8" i="2"/>
  <c r="C8" i="51"/>
  <c r="I29" i="2"/>
  <c r="A25" i="2"/>
  <c r="I11" i="2"/>
  <c r="A33" i="2"/>
  <c r="A24" i="2"/>
  <c r="A29" i="2"/>
  <c r="A22" i="2"/>
  <c r="A23" i="2"/>
  <c r="A32" i="2"/>
  <c r="A37" i="2"/>
  <c r="A38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B0B9F558-0EAD-4DB7-BA4B-1F96A927E13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39DB398F-5CA3-4E19-B506-183BA5AD05C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9738D32-4DDE-43B9-B80C-7A88D317F04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27673F2A-39B6-4921-8E70-45E922667434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<sst xmlns="http://schemas.openxmlformats.org/spreadsheetml/2006/main" count="1095" uniqueCount="266">
  <si>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</si>
  <si>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</si>
  <si>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</si>
  <si>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</si>
  <si>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</si>
  <si>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</si>
  <si>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</si>
  <si>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</si>
  <si>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</si>
  <si>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</si>
  <si>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</si>
  <si>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</si>
  <si>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</si>
  <si>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</si>
  <si>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</si>
  <si>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</si>
  <si>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</si>
  <si>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</si>
  <si>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</si>
  <si>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</si>
  <si>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</si>
  <si>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</si>
  <si>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</si>
  <si>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</si>
  <si>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</si>
  <si>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</si>
  <si>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</si>
  <si>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</si>
  <si>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</si>
  <si>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</si>
  <si>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</si>
  <si>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</si>
  <si>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</si>
  <si>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sur la population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</si>
  <si>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</si>
  <si>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</si>
  <si>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</si>
  <si>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</si>
  <si>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</si>
  <si>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</si>
  <si>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</si>
  <si>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</si>
  <si>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</si>
  <si>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</si>
  <si>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</si>
  <si>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</si>
  <si>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</si>
  <si>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</si>
  <si>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</si>
  <si>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</si>
  <si>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</si>
  <si>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</si>
  <si>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</si>
  <si>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</si>
  <si>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</si>
  <si>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</si>
  <si>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</si>
  <si>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</si>
  <si>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</si>
  <si>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</si>
  <si>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</si>
  <si>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</si>
  <si>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</si>
  <si>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</si>
  <si>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</si>
  <si>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</si>
  <si>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</si>
  <si>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</si>
  <si>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</si>
  <si>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</si>
  <si>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</si>
  <si>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</si>
  <si>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</si>
  <si>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</si>
  <si>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</si>
  <si>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</si>
  <si>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</si>
  <si>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</si>
  <si>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</si>
  <si>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</si>
  <si>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</si>
  <si>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</si>
  <si>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</si>
  <si>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</si>
  <si>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</si>
  <si>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</si>
  <si>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</si>
  <si>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</si>
  <si>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</si>
  <si>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</si>
  <si>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</si>
  <si>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</si>
  <si>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</si>
  <si>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</si>
  <si>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</si>
  <si>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</si>
  <si>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</si>
  <si>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</si>
  <si>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</si>
  <si>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</si>
  <si>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</si>
  <si>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</si>
  <si>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</si>
  <si>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</si>
  <si>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</si>
  <si>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</si>
  <si>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</si>
  <si>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</si>
  <si>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</si>
  <si>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</si>
  <si>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</si>
  <si>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</si>
  <si>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</si>
  <si>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</si>
  <si>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</si>
  <si>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</si>
  <si>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</si>
  <si>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</si>
  <si>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</si>
  <si>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</si>
  <si>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</si>
  <si>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</si>
  <si>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</si>
  <si>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</si>
  <si>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</si>
  <si>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</si>
  <si>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</si>
  <si>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</si>
  <si>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</si>
  <si>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</si>
  <si>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</si>
  <si>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</si>
  <si>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</si>
  <si>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</si>
  <si>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</si>
  <si>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</si>
  <si>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</si>
  <si>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</si>
  <si>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</si>
  <si>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</si>
  <si>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</si>
  <si>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</si>
  <si>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</si>
  <si>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</si>
  <si>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</si>
  <si>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</si>
  <si>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</si>
  <si>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</si>
  <si>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</si>
  <si>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</si>
  <si>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</si>
  <si>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</si>
  <si>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</si>
  <si>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</si>
  <si>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</si>
  <si>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</si>
  <si>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</si>
  <si>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</si>
  <si>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</si>
  <si>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</si>
  <si>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</si>
  <si>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</si>
  <si>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</si>
  <si>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</si>
  <si>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</si>
  <si>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</si>
  <si>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</si>
  <si>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</si>
  <si>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</si>
  <si>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</si>
  <si>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</si>
  <si>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</si>
  <si>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</si>
  <si>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</si>
  <si>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</si>
  <si>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</si>
  <si>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</si>
  <si>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</si>
  <si>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</si>
  <si>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</si>
  <si>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</si>
  <si>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</si>
  <si>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</si>
  <si>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</si>
  <si>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</si>
  <si>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</si>
  <si>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</si>
  <si>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</si>
  <si>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</si>
  <si>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</si>
  <si>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</si>
  <si>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</si>
  <si>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</si>
  <si>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</si>
  <si>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</si>
  <si>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</si>
  <si>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</si>
  <si>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</si>
  <si>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</si>
  <si>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</si>
  <si>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</si>
  <si>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</si>
  <si>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</si>
  <si>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</si>
  <si>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</si>
  <si>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</si>
  <si>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</si>
  <si>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</si>
  <si>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</si>
  <si>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</si>
  <si>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</si>
  <si>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</si>
  <si>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</si>
  <si>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</si>
  <si>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</si>
  <si>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</si>
  <si>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</si>
  <si>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</si>
  <si>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</si>
  <si>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</si>
  <si>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</si>
  <si>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</si>
  <si>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</si>
  <si>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</si>
  <si>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</si>
  <si>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</si>
  <si>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</si>
  <si>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</si>
  <si>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</si>
  <si>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</si>
  <si>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</si>
  <si>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</si>
  <si>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</si>
  <si>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</si>
  <si>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</si>
  <si>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</si>
  <si>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</si>
  <si>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</si>
  <si>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</si>
  <si>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Elevé</t>
  </si>
  <si>
    <t>Niveau WHZ</t>
  </si>
  <si>
    <t>Risque relatif des causes du décès par condition anémique</t>
  </si>
  <si>
    <t>Condition anémique</t>
  </si>
  <si>
    <t>Pas anémique</t>
  </si>
  <si>
    <t>Anémique</t>
  </si>
  <si>
    <t xml:space="preserve">Risque relatif des causes du décès par mode d'allaitement maternel </t>
  </si>
  <si>
    <t>Mode d'allaitement maternel</t>
  </si>
  <si>
    <t xml:space="preserve">Risques relatifs de la diarrhée par mode d'allaitement maternel </t>
  </si>
  <si>
    <t>Risque relatif des causes du décès par la distribution du poids-pour-taille (amaigrissement)</t>
  </si>
  <si>
    <t>Avec retard de croissance précédent (HAZ &lt; -2 dans la tranche d'àge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</si>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</sst>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2" zoomScaleNormal="100" workbookViewId="0">
      <selection activeCell="C60" sqref="C6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29</v>
      </c>
      <c r="B1" s="41" t="s">
        <v>17</v>
      </c>
      <c r="C1" s="41" t="s">
        <v>18</v>
      </c>
    </row>
    <row r="2" spans="1:3" ht="16" customHeight="1" x14ac:dyDescent="0.3">
      <c r="A2" s="12" t="s">
        <v>30</v>
      </c>
      <c r="B2" s="41"/>
      <c r="C2" s="41"/>
    </row>
    <row r="3" spans="1:3" ht="16" customHeight="1" x14ac:dyDescent="0.3">
      <c r="A3" s="1"/>
      <c r="B3" s="7" t="s">
        <v>31</v>
      </c>
      <c r="C3" s="63">
        <v>2017</v>
      </c>
    </row>
    <row r="4" spans="1:3" ht="16" customHeight="1" x14ac:dyDescent="0.3">
      <c r="A4" s="1"/>
      <c r="B4" s="9" t="s">
        <v>32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33</v>
      </c>
    </row>
    <row r="7" spans="1:3" ht="15" customHeight="1" x14ac:dyDescent="0.25">
      <c r="B7" s="16" t="s">
        <v>34</v>
      </c>
      <c r="C7" s="65">
        <v>9862402</v>
      </c>
    </row>
    <row r="8" spans="1:3" ht="15" customHeight="1" x14ac:dyDescent="0.25">
      <c r="B8" s="7" t="s">
        <v>35</v>
      </c>
      <c r="C8" s="66">
        <v>0.28199999999999997</v>
      </c>
    </row>
    <row r="9" spans="1:3" ht="15" customHeight="1" x14ac:dyDescent="0.25">
      <c r="B9" s="9" t="s">
        <v>36</v>
      </c>
      <c r="C9" s="67">
        <v>1</v>
      </c>
    </row>
    <row r="10" spans="1:3" ht="15" customHeight="1" x14ac:dyDescent="0.25">
      <c r="B10" s="9" t="s">
        <v>37</v>
      </c>
      <c r="C10" s="67">
        <v>0.23</v>
      </c>
    </row>
    <row r="11" spans="1:3" ht="15" customHeight="1" x14ac:dyDescent="0.25">
      <c r="B11" s="7" t="s">
        <v>38</v>
      </c>
      <c r="C11" s="66">
        <v>0.51</v>
      </c>
    </row>
    <row r="12" spans="1:3" ht="15" customHeight="1" x14ac:dyDescent="0.25">
      <c r="B12" s="7" t="s">
        <v>39</v>
      </c>
      <c r="C12" s="66">
        <v>0.37</v>
      </c>
    </row>
    <row r="13" spans="1:3" ht="15" customHeight="1" x14ac:dyDescent="0.25">
      <c r="B13" s="7" t="s">
        <v>40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41</v>
      </c>
      <c r="B15" s="19"/>
      <c r="C15" s="3"/>
    </row>
    <row r="16" spans="1:3" ht="15" customHeight="1" x14ac:dyDescent="0.25">
      <c r="B16" s="9" t="s">
        <v>42</v>
      </c>
      <c r="C16" s="67">
        <v>0.3</v>
      </c>
    </row>
    <row r="17" spans="1:3" ht="15" customHeight="1" x14ac:dyDescent="0.25">
      <c r="B17" s="9" t="s">
        <v>43</v>
      </c>
      <c r="C17" s="67">
        <v>0.1</v>
      </c>
    </row>
    <row r="18" spans="1:3" ht="15" customHeight="1" x14ac:dyDescent="0.25">
      <c r="B18" s="9" t="s">
        <v>44</v>
      </c>
      <c r="C18" s="67">
        <v>0.1</v>
      </c>
    </row>
    <row r="19" spans="1:3" ht="15" customHeight="1" x14ac:dyDescent="0.25">
      <c r="B19" s="9" t="s">
        <v>45</v>
      </c>
      <c r="C19" s="67">
        <v>0.8</v>
      </c>
    </row>
    <row r="20" spans="1:3" ht="15" customHeight="1" x14ac:dyDescent="0.25">
      <c r="B20" s="9" t="s">
        <v>46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47</v>
      </c>
    </row>
    <row r="23" spans="1:3" ht="15" customHeight="1" x14ac:dyDescent="0.25">
      <c r="B23" s="20" t="s">
        <v>48</v>
      </c>
      <c r="C23" s="67">
        <v>0.127</v>
      </c>
    </row>
    <row r="24" spans="1:3" ht="15" customHeight="1" x14ac:dyDescent="0.25">
      <c r="B24" s="20" t="s">
        <v>49</v>
      </c>
      <c r="C24" s="67">
        <v>0.45200000000000001</v>
      </c>
    </row>
    <row r="25" spans="1:3" ht="15" customHeight="1" x14ac:dyDescent="0.25">
      <c r="B25" s="20" t="s">
        <v>50</v>
      </c>
      <c r="C25" s="67">
        <v>0.33400000000000002</v>
      </c>
    </row>
    <row r="26" spans="1:3" ht="15" customHeight="1" x14ac:dyDescent="0.25">
      <c r="B26" s="20" t="s">
        <v>51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52</v>
      </c>
      <c r="B28" s="20"/>
      <c r="C28" s="20"/>
    </row>
    <row r="29" spans="1:3" ht="14.25" customHeight="1" x14ac:dyDescent="0.25">
      <c r="B29" s="30" t="s">
        <v>53</v>
      </c>
      <c r="C29" s="69">
        <v>0.20799999999999999</v>
      </c>
    </row>
    <row r="30" spans="1:3" ht="14.25" customHeight="1" x14ac:dyDescent="0.25">
      <c r="B30" s="30" t="s">
        <v>54</v>
      </c>
      <c r="C30" s="69">
        <v>0.63700000000000001</v>
      </c>
    </row>
    <row r="31" spans="1:3" ht="14.25" customHeight="1" x14ac:dyDescent="0.25">
      <c r="B31" s="30" t="s">
        <v>55</v>
      </c>
      <c r="C31" s="69">
        <v>0.11899999999999999</v>
      </c>
    </row>
    <row r="32" spans="1:3" ht="14.25" customHeight="1" x14ac:dyDescent="0.25">
      <c r="B32" s="30" t="s">
        <v>56</v>
      </c>
      <c r="C32" s="69">
        <v>3.5999999999999997E-2</v>
      </c>
    </row>
    <row r="33" spans="1:5" ht="13" x14ac:dyDescent="0.25">
      <c r="B33" s="32" t="s">
        <v>57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58</v>
      </c>
    </row>
    <row r="36" spans="1:5" ht="15" customHeight="1" x14ac:dyDescent="0.25">
      <c r="A36" s="12" t="s">
        <v>59</v>
      </c>
      <c r="B36" s="7"/>
      <c r="C36" s="13"/>
    </row>
    <row r="37" spans="1:5" ht="15" customHeight="1" x14ac:dyDescent="0.25">
      <c r="B37" s="42" t="s">
        <v>60</v>
      </c>
      <c r="C37" s="71">
        <v>25</v>
      </c>
    </row>
    <row r="38" spans="1:5" ht="15" customHeight="1" x14ac:dyDescent="0.25">
      <c r="B38" s="16" t="s">
        <v>61</v>
      </c>
      <c r="C38" s="71">
        <v>43</v>
      </c>
      <c r="D38" s="17"/>
      <c r="E38" s="18"/>
    </row>
    <row r="39" spans="1:5" ht="15" customHeight="1" x14ac:dyDescent="0.25">
      <c r="B39" s="16" t="s">
        <v>62</v>
      </c>
      <c r="C39" s="71">
        <v>67</v>
      </c>
      <c r="D39" s="17"/>
      <c r="E39" s="17"/>
    </row>
    <row r="40" spans="1:5" ht="15" customHeight="1" x14ac:dyDescent="0.25">
      <c r="B40" s="16" t="s">
        <v>63</v>
      </c>
      <c r="C40" s="71">
        <v>4.01</v>
      </c>
    </row>
    <row r="41" spans="1:5" ht="15" customHeight="1" x14ac:dyDescent="0.25">
      <c r="B41" s="16" t="s">
        <v>64</v>
      </c>
      <c r="C41" s="67">
        <v>0.13</v>
      </c>
    </row>
    <row r="42" spans="1:5" ht="15" customHeight="1" x14ac:dyDescent="0.25">
      <c r="B42" s="42" t="s">
        <v>65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66</v>
      </c>
      <c r="D44" s="17"/>
    </row>
    <row r="45" spans="1:5" ht="15.75" customHeight="1" x14ac:dyDescent="0.25">
      <c r="B45" s="16" t="s">
        <v>67</v>
      </c>
      <c r="C45" s="67">
        <v>3.1E-2</v>
      </c>
      <c r="D45" s="17"/>
    </row>
    <row r="46" spans="1:5" ht="15.75" customHeight="1" x14ac:dyDescent="0.25">
      <c r="B46" s="16" t="s">
        <v>68</v>
      </c>
      <c r="C46" s="67">
        <v>0.109</v>
      </c>
      <c r="D46" s="17"/>
    </row>
    <row r="47" spans="1:5" ht="15.75" customHeight="1" x14ac:dyDescent="0.25">
      <c r="B47" s="16" t="s">
        <v>69</v>
      </c>
      <c r="C47" s="67">
        <v>0.36499999999999999</v>
      </c>
      <c r="D47" s="17"/>
      <c r="E47" s="18"/>
    </row>
    <row r="48" spans="1:5" ht="15" customHeight="1" x14ac:dyDescent="0.25">
      <c r="B48" s="16" t="s">
        <v>70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71</v>
      </c>
      <c r="D50" s="17"/>
    </row>
    <row r="51" spans="1:4" ht="15.75" customHeight="1" x14ac:dyDescent="0.25">
      <c r="B51" s="16" t="s">
        <v>72</v>
      </c>
      <c r="C51" s="72">
        <v>1.66</v>
      </c>
      <c r="D51" s="17"/>
    </row>
    <row r="52" spans="1:4" ht="15" customHeight="1" x14ac:dyDescent="0.25">
      <c r="B52" s="16" t="s">
        <v>73</v>
      </c>
      <c r="C52" s="72">
        <v>1.66</v>
      </c>
    </row>
    <row r="53" spans="1:4" ht="15.75" customHeight="1" x14ac:dyDescent="0.25">
      <c r="B53" s="16" t="s">
        <v>74</v>
      </c>
      <c r="C53" s="72">
        <v>5.64</v>
      </c>
    </row>
    <row r="54" spans="1:4" ht="15.75" customHeight="1" x14ac:dyDescent="0.25">
      <c r="B54" s="16" t="s">
        <v>75</v>
      </c>
      <c r="C54" s="72">
        <v>5.43</v>
      </c>
    </row>
    <row r="55" spans="1:4" ht="15.75" customHeight="1" x14ac:dyDescent="0.25">
      <c r="B55" s="16" t="s">
        <v>76</v>
      </c>
      <c r="C55" s="72">
        <v>1.91</v>
      </c>
    </row>
    <row r="57" spans="1:4" ht="15.75" customHeight="1" x14ac:dyDescent="0.25">
      <c r="A57" s="12" t="s">
        <v>77</v>
      </c>
    </row>
    <row r="58" spans="1:4" ht="15.75" customHeight="1" x14ac:dyDescent="0.25">
      <c r="B58" s="7" t="s">
        <v>78</v>
      </c>
      <c r="C58" s="66">
        <v>0.2</v>
      </c>
    </row>
    <row r="59" spans="1:4" ht="15.75" customHeight="1" x14ac:dyDescent="0.25">
      <c r="B59" s="16" t="s">
        <v>79</v>
      </c>
      <c r="C59" s="66">
        <v>0.42</v>
      </c>
    </row>
    <row r="60" spans="1:4" ht="15.75" customHeight="1" x14ac:dyDescent="0.25">
      <c r="B60" s="16" t="s">
        <v>80</v>
      </c>
      <c r="C60" s="66">
        <v>4.5999999999999999E-2</v>
      </c>
    </row>
    <row r="61" spans="1:4" ht="15.75" customHeight="1" x14ac:dyDescent="0.25">
      <c r="B61" s="16" t="s">
        <v>81</v>
      </c>
      <c r="C61" s="66">
        <v>1.4E-2</v>
      </c>
    </row>
    <row r="63" spans="1:4" ht="15.75" customHeight="1" x14ac:dyDescent="0.3">
      <c r="A63" s="4"/>
    </row>
  </sheetData>
  <sheetProtection algorithmName="SHA-512" hashValue="ItTPOnai8k70r9wmkcKOCXYm4O5edz8bncpWK1apn3N29zaU7L5BSAWR4O4/jbMnZnGROVNgOTd7Ewy5W0g8gw==" saltValue="7sjQdj/Lk7vRDxjJ/LOlk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164</v>
      </c>
      <c r="B1" s="40" t="s">
        <v>206</v>
      </c>
      <c r="C1" s="40" t="s">
        <v>207</v>
      </c>
    </row>
    <row r="2" spans="1:3" x14ac:dyDescent="0.25">
      <c r="A2" s="83" t="s">
        <v>184</v>
      </c>
      <c r="B2" s="80" t="s">
        <v>193</v>
      </c>
      <c r="C2" s="80"/>
    </row>
    <row r="3" spans="1:3" x14ac:dyDescent="0.25">
      <c r="A3" s="83" t="s">
        <v>185</v>
      </c>
      <c r="B3" s="80" t="s">
        <v>193</v>
      </c>
      <c r="C3" s="80"/>
    </row>
    <row r="4" spans="1:3" x14ac:dyDescent="0.25">
      <c r="A4" s="84" t="s">
        <v>195</v>
      </c>
      <c r="B4" s="80" t="s">
        <v>188</v>
      </c>
      <c r="C4" s="80"/>
    </row>
    <row r="5" spans="1:3" x14ac:dyDescent="0.25">
      <c r="A5" s="84" t="s">
        <v>192</v>
      </c>
      <c r="B5" s="80" t="s">
        <v>188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wJYD8dS0MzPvipLOYr4p8zqNuF7lJlD7Be5MDs0sCAHcMa7CLJsqui1IQ/P953AO0yK0lExT5HvATnTzysBWxQ==" saltValue="KmObTfdqunv+k6oD7TyV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164</v>
      </c>
    </row>
    <row r="2" spans="1:1" x14ac:dyDescent="0.25">
      <c r="A2" s="48" t="s">
        <v>176</v>
      </c>
    </row>
    <row r="3" spans="1:1" x14ac:dyDescent="0.25">
      <c r="A3" s="48" t="s">
        <v>2</v>
      </c>
    </row>
    <row r="4" spans="1:1" x14ac:dyDescent="0.25">
      <c r="A4" s="48" t="s">
        <v>189</v>
      </c>
    </row>
    <row r="5" spans="1:1" x14ac:dyDescent="0.25">
      <c r="A5" s="48" t="s">
        <v>197</v>
      </c>
    </row>
    <row r="6" spans="1:1" x14ac:dyDescent="0.25">
      <c r="A6" s="48" t="s">
        <v>198</v>
      </c>
    </row>
    <row r="7" spans="1:1" x14ac:dyDescent="0.25">
      <c r="A7" s="48" t="s">
        <v>199</v>
      </c>
    </row>
    <row r="8" spans="1:1" x14ac:dyDescent="0.25">
      <c r="A8" s="48" t="s">
        <v>200</v>
      </c>
    </row>
    <row r="9" spans="1:1" x14ac:dyDescent="0.25">
      <c r="A9" s="48" t="s">
        <v>201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g+fA/QlZdZbTGMj681btiIQ9fHVee/q2dxIzjIPrXpLBOM7tFVp8qMrEa8oH9y7IObHKWJ6gZ7du3WaKQ+xOoA==" saltValue="+fOFTA4B6caSWAlEszsQ+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5">
      <c r="A2" s="3" t="s">
        <v>101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E2AO3jJBqLnhDu8mx6NoiB/RZzoFfd8UP6MOfaXAfNDEO0H5w13Un+XD3lob2kuvDEkxHIiIimgNBhO4Cqpyaw==" saltValue="K7ZqX7egPdEoOMagFf9G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7" sqref="H7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164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3">
      <c r="A2" s="4" t="s">
        <v>100</v>
      </c>
      <c r="B2" s="11" t="s">
        <v>174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188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165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202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210</v>
      </c>
      <c r="B29" s="11" t="s">
        <v>177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178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179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189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zia0jLBJOzZuPVkwX8U+dI/ecm10OpgTDsakEAy7sSgEAqNlx4Hr9zgac8I4V3059tl+xnmcHMeDPM5ixUeZBQ==" saltValue="zRP6vi5YIx/WII6XaruLdw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204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1EZu1K1ytDzLWuk6Kctq2tXjPPIRNeMa5Sf4oVOQNnvtlSAq4eu3lqGPwh1G2HuSF5/Q7ORzTJFKmw9DSqgQqQ==" saltValue="wP3YdOL4h+B+z/JU2hpufA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" x14ac:dyDescent="0.3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v9zlbeg0snhho7+caI5Rs3AXM21Y+Ay+3sQ9PKiJFN+hoLq+yf7eXEGJxKtKI5T88m0TRNMPvkAvk70+PYEGdg==" saltValue="mmMUDUb7TpCXqL7+giKQw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211</v>
      </c>
      <c r="B1" s="89" t="s">
        <v>164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35">
      <c r="A2" s="56" t="s">
        <v>100</v>
      </c>
      <c r="B2" s="52" t="s">
        <v>174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175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19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22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23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187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188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192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194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195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165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196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202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203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114</v>
      </c>
      <c r="B17" s="52" t="s">
        <v>172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173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184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185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2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190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191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193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90</v>
      </c>
      <c r="B26" s="52" t="s">
        <v>176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180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181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182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183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210</v>
      </c>
      <c r="B32" s="52" t="s">
        <v>177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178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179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186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189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197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198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199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200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201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mg6E30RKLWf+6puhAWdOHP+EOh7qdeAr/0N4Bz+wZ8oXb5/5c5pL0J8f0zVKYk1sMmSLSMdi5Has8bF4r165ag==" saltValue="YN9PIaPBsWL7eWsCadIFDA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164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5">
      <c r="A2" s="52" t="s">
        <v>172</v>
      </c>
      <c r="B2" s="90"/>
      <c r="C2" s="90"/>
      <c r="D2" s="90"/>
      <c r="E2" s="90"/>
      <c r="F2" s="90"/>
      <c r="G2" s="90"/>
      <c r="H2" s="90"/>
      <c r="I2" s="90" t="s">
        <v>21</v>
      </c>
      <c r="J2" s="90"/>
      <c r="K2" s="90"/>
    </row>
    <row r="3" spans="1:11" x14ac:dyDescent="0.25">
      <c r="A3" s="52" t="s">
        <v>173</v>
      </c>
      <c r="B3" s="90"/>
      <c r="C3" s="90"/>
      <c r="D3" s="90"/>
      <c r="E3" s="90"/>
      <c r="F3" s="90"/>
      <c r="G3" s="90"/>
      <c r="H3" s="90" t="s">
        <v>21</v>
      </c>
      <c r="I3" s="90"/>
      <c r="J3" s="90"/>
      <c r="K3" s="90"/>
    </row>
    <row r="4" spans="1:11" x14ac:dyDescent="0.25">
      <c r="A4" s="52" t="s">
        <v>174</v>
      </c>
      <c r="B4" s="90"/>
      <c r="C4" s="90"/>
      <c r="D4" s="90" t="s">
        <v>21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175</v>
      </c>
      <c r="B5" s="90"/>
      <c r="C5" s="90" t="s">
        <v>21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176</v>
      </c>
      <c r="B6" s="90"/>
      <c r="C6" s="90"/>
      <c r="D6" s="90"/>
      <c r="E6" s="90"/>
      <c r="F6" s="90"/>
      <c r="G6" s="90"/>
      <c r="H6" s="90"/>
      <c r="I6" s="90"/>
      <c r="J6" s="90" t="s">
        <v>21</v>
      </c>
      <c r="K6" s="90" t="s">
        <v>21</v>
      </c>
    </row>
    <row r="7" spans="1:11" x14ac:dyDescent="0.25">
      <c r="A7" s="52" t="s">
        <v>177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/>
      <c r="J7" s="90"/>
      <c r="K7" s="90"/>
    </row>
    <row r="8" spans="1:11" x14ac:dyDescent="0.25">
      <c r="A8" s="52" t="s">
        <v>178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/>
      <c r="J8" s="90"/>
      <c r="K8" s="90"/>
    </row>
    <row r="9" spans="1:11" x14ac:dyDescent="0.25">
      <c r="A9" s="52" t="s">
        <v>179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/>
      <c r="J9" s="90"/>
      <c r="K9" s="90"/>
    </row>
    <row r="10" spans="1:11" x14ac:dyDescent="0.25">
      <c r="A10" s="59" t="s">
        <v>180</v>
      </c>
      <c r="B10" s="90"/>
      <c r="C10" s="90" t="s">
        <v>21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181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182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183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184</v>
      </c>
      <c r="B14" s="90"/>
      <c r="C14" s="90" t="s">
        <v>21</v>
      </c>
      <c r="D14" s="90"/>
      <c r="E14" s="90"/>
      <c r="F14" s="90"/>
      <c r="G14" s="90"/>
      <c r="H14" s="90"/>
      <c r="I14" s="90" t="s">
        <v>21</v>
      </c>
      <c r="J14" s="90"/>
      <c r="K14" s="90"/>
    </row>
    <row r="15" spans="1:11" x14ac:dyDescent="0.25">
      <c r="A15" s="92" t="s">
        <v>185</v>
      </c>
      <c r="B15" s="90"/>
      <c r="C15" s="90" t="s">
        <v>21</v>
      </c>
      <c r="D15" s="90"/>
      <c r="E15" s="90"/>
      <c r="F15" s="90"/>
      <c r="G15" s="90"/>
      <c r="H15" s="90"/>
      <c r="I15" s="90" t="s">
        <v>21</v>
      </c>
      <c r="J15" s="90"/>
      <c r="K15" s="90"/>
    </row>
    <row r="16" spans="1:11" x14ac:dyDescent="0.25">
      <c r="A16" s="52" t="s">
        <v>2</v>
      </c>
      <c r="B16" s="90"/>
      <c r="C16" s="90" t="s">
        <v>21</v>
      </c>
      <c r="D16" s="90"/>
      <c r="E16" s="90"/>
      <c r="F16" s="90"/>
      <c r="G16" s="90"/>
      <c r="H16" s="90" t="s">
        <v>21</v>
      </c>
      <c r="I16" s="90" t="s">
        <v>21</v>
      </c>
      <c r="J16" s="90"/>
      <c r="K16" s="90"/>
    </row>
    <row r="17" spans="1:11" x14ac:dyDescent="0.25">
      <c r="A17" s="52" t="s">
        <v>186</v>
      </c>
      <c r="B17" s="90"/>
      <c r="C17" s="90" t="s">
        <v>21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19</v>
      </c>
      <c r="B18" s="90" t="s">
        <v>21</v>
      </c>
      <c r="C18" s="90"/>
      <c r="D18" s="90"/>
      <c r="E18" s="90"/>
      <c r="F18" s="90" t="s">
        <v>21</v>
      </c>
      <c r="G18" s="90"/>
      <c r="H18" s="90"/>
      <c r="I18" s="90"/>
      <c r="J18" s="90"/>
      <c r="K18" s="90"/>
    </row>
    <row r="19" spans="1:11" x14ac:dyDescent="0.25">
      <c r="A19" s="52" t="s">
        <v>22</v>
      </c>
      <c r="B19" s="90" t="s">
        <v>21</v>
      </c>
      <c r="C19" s="90"/>
      <c r="D19" s="90"/>
      <c r="E19" s="90"/>
      <c r="F19" s="90" t="s">
        <v>21</v>
      </c>
      <c r="G19" s="90"/>
      <c r="H19" s="90"/>
      <c r="I19" s="90"/>
      <c r="J19" s="90"/>
      <c r="K19" s="90"/>
    </row>
    <row r="20" spans="1:11" x14ac:dyDescent="0.25">
      <c r="A20" s="52" t="s">
        <v>23</v>
      </c>
      <c r="B20" s="90" t="s">
        <v>21</v>
      </c>
      <c r="C20" s="90"/>
      <c r="D20" s="90"/>
      <c r="E20" s="90"/>
      <c r="F20" s="90" t="s">
        <v>21</v>
      </c>
      <c r="G20" s="90"/>
      <c r="H20" s="90"/>
      <c r="I20" s="90"/>
      <c r="J20" s="90"/>
      <c r="K20" s="90"/>
    </row>
    <row r="21" spans="1:11" x14ac:dyDescent="0.25">
      <c r="A21" s="52" t="s">
        <v>187</v>
      </c>
      <c r="B21" s="90"/>
      <c r="C21" s="90"/>
      <c r="D21" s="90"/>
      <c r="E21" s="90"/>
      <c r="F21" s="90"/>
      <c r="G21" s="90"/>
      <c r="H21" s="90" t="s">
        <v>21</v>
      </c>
      <c r="I21" s="90" t="s">
        <v>21</v>
      </c>
      <c r="J21" s="90"/>
      <c r="K21" s="90"/>
    </row>
    <row r="22" spans="1:11" x14ac:dyDescent="0.25">
      <c r="A22" s="52" t="s">
        <v>188</v>
      </c>
      <c r="B22" s="90" t="s">
        <v>21</v>
      </c>
      <c r="C22" s="90" t="s">
        <v>21</v>
      </c>
      <c r="D22" s="90" t="s">
        <v>21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189</v>
      </c>
      <c r="B23" s="90"/>
      <c r="C23" s="90" t="s">
        <v>21</v>
      </c>
      <c r="D23" s="90"/>
      <c r="E23" s="90"/>
      <c r="F23" s="90"/>
      <c r="G23" s="90"/>
      <c r="H23" s="90"/>
      <c r="I23" s="90" t="s">
        <v>21</v>
      </c>
      <c r="J23" s="90"/>
      <c r="K23" s="90"/>
    </row>
    <row r="24" spans="1:11" x14ac:dyDescent="0.25">
      <c r="A24" s="52" t="s">
        <v>190</v>
      </c>
      <c r="B24" s="90"/>
      <c r="C24" s="90"/>
      <c r="D24" s="90"/>
      <c r="E24" s="90"/>
      <c r="F24" s="90"/>
      <c r="G24" s="90"/>
      <c r="H24" s="90" t="s">
        <v>21</v>
      </c>
      <c r="I24" s="90"/>
      <c r="J24" s="90"/>
      <c r="K24" s="90"/>
    </row>
    <row r="25" spans="1:11" x14ac:dyDescent="0.25">
      <c r="A25" s="52" t="s">
        <v>191</v>
      </c>
      <c r="B25" s="90"/>
      <c r="C25" s="90"/>
      <c r="D25" s="90"/>
      <c r="E25" s="90"/>
      <c r="F25" s="90"/>
      <c r="G25" s="90"/>
      <c r="H25" s="90" t="s">
        <v>21</v>
      </c>
      <c r="I25" s="90"/>
      <c r="J25" s="90"/>
      <c r="K25" s="90"/>
    </row>
    <row r="26" spans="1:11" x14ac:dyDescent="0.25">
      <c r="A26" s="52" t="s">
        <v>192</v>
      </c>
      <c r="B26" s="90"/>
      <c r="C26" s="90" t="s">
        <v>21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193</v>
      </c>
      <c r="B27" s="90"/>
      <c r="C27" s="90" t="s">
        <v>21</v>
      </c>
      <c r="D27" s="90"/>
      <c r="E27" s="90"/>
      <c r="F27" s="90"/>
      <c r="G27" s="90"/>
      <c r="H27" s="90"/>
      <c r="I27" s="90" t="s">
        <v>21</v>
      </c>
      <c r="J27" s="90"/>
      <c r="K27" s="90"/>
    </row>
    <row r="28" spans="1:11" x14ac:dyDescent="0.25">
      <c r="A28" s="52" t="s">
        <v>194</v>
      </c>
      <c r="B28" s="90"/>
      <c r="C28" s="90"/>
      <c r="D28" s="90"/>
      <c r="E28" s="90"/>
      <c r="F28" s="90"/>
      <c r="G28" s="90"/>
      <c r="H28" s="90" t="s">
        <v>21</v>
      </c>
      <c r="I28" s="90"/>
      <c r="J28" s="90"/>
      <c r="K28" s="90"/>
    </row>
    <row r="29" spans="1:11" x14ac:dyDescent="0.25">
      <c r="A29" s="52" t="s">
        <v>195</v>
      </c>
      <c r="B29" s="90" t="s">
        <v>21</v>
      </c>
      <c r="C29" s="90"/>
      <c r="D29" s="90" t="s">
        <v>21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165</v>
      </c>
      <c r="B30" s="90"/>
      <c r="C30" s="90"/>
      <c r="D30" s="90"/>
      <c r="E30" s="90" t="s">
        <v>21</v>
      </c>
      <c r="F30" s="90"/>
      <c r="G30" s="90"/>
      <c r="H30" s="90"/>
      <c r="I30" s="90"/>
      <c r="J30" s="90"/>
      <c r="K30" s="90"/>
    </row>
    <row r="31" spans="1:11" x14ac:dyDescent="0.25">
      <c r="A31" s="52" t="s">
        <v>196</v>
      </c>
      <c r="B31" s="90"/>
      <c r="C31" s="90"/>
      <c r="D31" s="90"/>
      <c r="E31" s="90"/>
      <c r="F31" s="90"/>
      <c r="G31" s="90" t="s">
        <v>21</v>
      </c>
      <c r="H31" s="90" t="s">
        <v>21</v>
      </c>
      <c r="I31" s="90"/>
      <c r="J31" s="90"/>
      <c r="K31" s="90"/>
    </row>
    <row r="32" spans="1:11" x14ac:dyDescent="0.25">
      <c r="A32" s="52" t="s">
        <v>197</v>
      </c>
      <c r="B32" s="90"/>
      <c r="C32" s="90"/>
      <c r="D32" s="90"/>
      <c r="E32" s="90"/>
      <c r="F32" s="90"/>
      <c r="G32" s="90" t="s">
        <v>21</v>
      </c>
      <c r="H32" s="90" t="s">
        <v>21</v>
      </c>
      <c r="I32" s="90"/>
      <c r="J32" s="90"/>
      <c r="K32" s="90"/>
    </row>
    <row r="33" spans="1:11" x14ac:dyDescent="0.25">
      <c r="A33" s="52" t="s">
        <v>198</v>
      </c>
      <c r="B33" s="90"/>
      <c r="C33" s="90"/>
      <c r="D33" s="90"/>
      <c r="E33" s="90"/>
      <c r="F33" s="90"/>
      <c r="G33" s="90" t="s">
        <v>21</v>
      </c>
      <c r="H33" s="90" t="s">
        <v>21</v>
      </c>
      <c r="I33" s="90"/>
      <c r="J33" s="90"/>
      <c r="K33" s="90"/>
    </row>
    <row r="34" spans="1:11" x14ac:dyDescent="0.25">
      <c r="A34" s="52" t="s">
        <v>199</v>
      </c>
      <c r="B34" s="90"/>
      <c r="C34" s="90"/>
      <c r="D34" s="90"/>
      <c r="E34" s="90"/>
      <c r="F34" s="90"/>
      <c r="G34" s="90" t="s">
        <v>21</v>
      </c>
      <c r="H34" s="90" t="s">
        <v>21</v>
      </c>
      <c r="I34" s="90"/>
      <c r="J34" s="90"/>
      <c r="K34" s="90"/>
    </row>
    <row r="35" spans="1:11" x14ac:dyDescent="0.25">
      <c r="A35" s="52" t="s">
        <v>200</v>
      </c>
      <c r="B35" s="90"/>
      <c r="C35" s="90"/>
      <c r="D35" s="90"/>
      <c r="E35" s="90"/>
      <c r="F35" s="90"/>
      <c r="G35" s="90" t="s">
        <v>21</v>
      </c>
      <c r="H35" s="90" t="s">
        <v>21</v>
      </c>
      <c r="I35" s="90"/>
      <c r="J35" s="90"/>
      <c r="K35" s="90"/>
    </row>
    <row r="36" spans="1:11" x14ac:dyDescent="0.25">
      <c r="A36" s="52" t="s">
        <v>201</v>
      </c>
      <c r="B36" s="90"/>
      <c r="C36" s="90"/>
      <c r="D36" s="90"/>
      <c r="E36" s="90"/>
      <c r="F36" s="90"/>
      <c r="G36" s="90" t="s">
        <v>21</v>
      </c>
      <c r="H36" s="90" t="s">
        <v>21</v>
      </c>
      <c r="I36" s="90"/>
      <c r="J36" s="90"/>
      <c r="K36" s="90"/>
    </row>
    <row r="37" spans="1:11" x14ac:dyDescent="0.25">
      <c r="A37" s="52" t="s">
        <v>202</v>
      </c>
      <c r="B37" s="90"/>
      <c r="C37" s="90"/>
      <c r="D37" s="90"/>
      <c r="E37" s="90"/>
      <c r="F37" s="90"/>
      <c r="G37" s="90"/>
      <c r="H37" s="90" t="s">
        <v>21</v>
      </c>
      <c r="I37" s="90"/>
      <c r="J37" s="90"/>
      <c r="K37" s="90"/>
    </row>
    <row r="38" spans="1:11" x14ac:dyDescent="0.25">
      <c r="A38" s="52" t="s">
        <v>203</v>
      </c>
      <c r="B38" s="90" t="s">
        <v>21</v>
      </c>
      <c r="C38" s="90"/>
      <c r="D38" s="90"/>
      <c r="E38" s="90"/>
      <c r="F38" s="90"/>
      <c r="G38" s="90" t="s">
        <v>21</v>
      </c>
      <c r="H38" s="90" t="s">
        <v>21</v>
      </c>
      <c r="I38" s="90"/>
      <c r="J38" s="90"/>
      <c r="K38" s="90"/>
    </row>
  </sheetData>
  <sheetProtection algorithmName="SHA-512" hashValue="ibuvxkWFRUpm2ROPOrNwZa1Dh/Cx+kbk0JwRlUpTHwKHhc1CRgubA8IoJtTbSefMpe1R63HOnQCUk9bVBjWcyg==" saltValue="EUghTPwOnuRpo+Z+wEObt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5">
      <c r="A2" s="35" t="s">
        <v>123</v>
      </c>
      <c r="B2" s="90" t="s">
        <v>21</v>
      </c>
      <c r="C2" s="90" t="s">
        <v>21</v>
      </c>
      <c r="D2" s="90" t="s">
        <v>21</v>
      </c>
      <c r="E2" s="90" t="s">
        <v>21</v>
      </c>
      <c r="F2" s="90" t="s">
        <v>21</v>
      </c>
      <c r="G2" s="90" t="s">
        <v>21</v>
      </c>
      <c r="H2" s="90" t="s">
        <v>21</v>
      </c>
      <c r="I2" s="90"/>
      <c r="J2" s="90"/>
      <c r="K2" s="90"/>
    </row>
    <row r="3" spans="1:11" x14ac:dyDescent="0.25">
      <c r="A3" s="35" t="s">
        <v>110</v>
      </c>
      <c r="B3" s="90" t="s">
        <v>21</v>
      </c>
      <c r="C3" s="90" t="s">
        <v>21</v>
      </c>
      <c r="D3" s="90" t="s">
        <v>21</v>
      </c>
      <c r="E3" s="90" t="s">
        <v>21</v>
      </c>
      <c r="F3" s="90" t="s">
        <v>21</v>
      </c>
      <c r="G3" s="90" t="s">
        <v>21</v>
      </c>
      <c r="H3" s="90" t="s">
        <v>21</v>
      </c>
      <c r="I3" s="90"/>
      <c r="J3" s="90"/>
      <c r="K3" s="90"/>
    </row>
    <row r="4" spans="1:11" x14ac:dyDescent="0.25">
      <c r="A4" s="35" t="s">
        <v>111</v>
      </c>
      <c r="B4" s="90" t="s">
        <v>21</v>
      </c>
      <c r="C4" s="90" t="s">
        <v>21</v>
      </c>
      <c r="D4" s="90" t="s">
        <v>21</v>
      </c>
      <c r="E4" s="90" t="s">
        <v>21</v>
      </c>
      <c r="F4" s="90" t="s">
        <v>21</v>
      </c>
      <c r="G4" s="90" t="s">
        <v>21</v>
      </c>
      <c r="H4" s="90" t="s">
        <v>21</v>
      </c>
      <c r="I4" s="90"/>
      <c r="J4" s="90"/>
      <c r="K4" s="90"/>
    </row>
    <row r="5" spans="1:11" x14ac:dyDescent="0.25">
      <c r="A5" s="35" t="s">
        <v>112</v>
      </c>
      <c r="B5" s="90" t="s">
        <v>21</v>
      </c>
      <c r="C5" s="90" t="s">
        <v>21</v>
      </c>
      <c r="D5" s="90" t="s">
        <v>21</v>
      </c>
      <c r="E5" s="90" t="s">
        <v>21</v>
      </c>
      <c r="F5" s="90" t="s">
        <v>21</v>
      </c>
      <c r="G5" s="90" t="s">
        <v>21</v>
      </c>
      <c r="H5" s="90" t="s">
        <v>21</v>
      </c>
      <c r="I5" s="90"/>
      <c r="J5" s="90"/>
      <c r="K5" s="90"/>
    </row>
    <row r="6" spans="1:11" x14ac:dyDescent="0.25">
      <c r="A6" s="35" t="s">
        <v>113</v>
      </c>
      <c r="B6" s="90" t="s">
        <v>21</v>
      </c>
      <c r="C6" s="90" t="s">
        <v>21</v>
      </c>
      <c r="D6" s="90" t="s">
        <v>21</v>
      </c>
      <c r="E6" s="90" t="s">
        <v>21</v>
      </c>
      <c r="F6" s="90" t="s">
        <v>21</v>
      </c>
      <c r="G6" s="90" t="s">
        <v>21</v>
      </c>
      <c r="H6" s="90" t="s">
        <v>21</v>
      </c>
      <c r="I6" s="90"/>
      <c r="J6" s="90"/>
      <c r="K6" s="90"/>
    </row>
    <row r="7" spans="1:11" x14ac:dyDescent="0.25">
      <c r="A7" s="35" t="s">
        <v>136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 t="s">
        <v>21</v>
      </c>
      <c r="J7" s="90"/>
      <c r="K7" s="90"/>
    </row>
    <row r="8" spans="1:11" x14ac:dyDescent="0.25">
      <c r="A8" s="35" t="s">
        <v>137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 t="s">
        <v>21</v>
      </c>
      <c r="J8" s="90"/>
      <c r="K8" s="90"/>
    </row>
    <row r="9" spans="1:11" x14ac:dyDescent="0.25">
      <c r="A9" s="35" t="s">
        <v>138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 t="s">
        <v>21</v>
      </c>
      <c r="J9" s="90"/>
      <c r="K9" s="90"/>
    </row>
    <row r="10" spans="1:11" x14ac:dyDescent="0.25">
      <c r="A10" s="35" t="s">
        <v>139</v>
      </c>
      <c r="B10" s="90"/>
      <c r="C10" s="90" t="s">
        <v>21</v>
      </c>
      <c r="D10" s="90"/>
      <c r="E10" s="90"/>
      <c r="F10" s="90"/>
      <c r="G10" s="90"/>
      <c r="H10" s="90" t="s">
        <v>21</v>
      </c>
      <c r="I10" s="90" t="s">
        <v>21</v>
      </c>
      <c r="J10" s="90"/>
      <c r="K10" s="90"/>
    </row>
    <row r="11" spans="1:11" x14ac:dyDescent="0.25">
      <c r="A11" s="35" t="s">
        <v>84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 t="s">
        <v>21</v>
      </c>
      <c r="K11" s="90" t="s">
        <v>21</v>
      </c>
    </row>
    <row r="12" spans="1:11" x14ac:dyDescent="0.25">
      <c r="A12" s="35" t="s">
        <v>85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 t="s">
        <v>21</v>
      </c>
    </row>
    <row r="13" spans="1:11" x14ac:dyDescent="0.25">
      <c r="A13" s="35" t="s">
        <v>86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 t="s">
        <v>21</v>
      </c>
    </row>
    <row r="14" spans="1:11" x14ac:dyDescent="0.25">
      <c r="A14" s="35" t="s">
        <v>87</v>
      </c>
      <c r="B14" s="90"/>
      <c r="C14" s="90" t="s">
        <v>21</v>
      </c>
      <c r="D14" s="90"/>
      <c r="E14" s="90"/>
      <c r="F14" s="90"/>
      <c r="G14" s="90"/>
      <c r="H14" s="90"/>
      <c r="I14" s="90"/>
      <c r="J14" s="90"/>
      <c r="K14" s="90" t="s">
        <v>21</v>
      </c>
    </row>
  </sheetData>
  <sheetProtection algorithmName="SHA-512" hashValue="znhpjExCctuDxQKTP4PsGqsTIDFPoxzbBr0//AR4z6/Cia6sQramfC+LPTyyHLOW+hzVvbD0g2SBmyFQ1uJZ6w==" saltValue="e2AmTU9NXrQLwJZI3Afu4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221</v>
      </c>
      <c r="B1" s="40" t="s">
        <v>159</v>
      </c>
      <c r="C1" s="40" t="s">
        <v>168</v>
      </c>
      <c r="D1" s="40" t="s">
        <v>123</v>
      </c>
      <c r="E1" s="40" t="s">
        <v>110</v>
      </c>
      <c r="F1" s="40" t="s">
        <v>111</v>
      </c>
      <c r="G1" s="40" t="s">
        <v>112</v>
      </c>
      <c r="H1" s="98" t="s">
        <v>113</v>
      </c>
    </row>
    <row r="2" spans="1:10" ht="13" x14ac:dyDescent="0.3">
      <c r="A2" s="40" t="s">
        <v>222</v>
      </c>
      <c r="B2" s="138" t="s">
        <v>114</v>
      </c>
      <c r="C2" s="35" t="s">
        <v>160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8"/>
      <c r="C3" s="35" t="s">
        <v>161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8"/>
      <c r="C4" s="35" t="s">
        <v>162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8" t="s">
        <v>123</v>
      </c>
      <c r="C5" s="35" t="s">
        <v>160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8"/>
      <c r="C6" s="35" t="s">
        <v>161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8"/>
      <c r="C7" s="35" t="s">
        <v>162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8" t="s">
        <v>110</v>
      </c>
      <c r="C8" s="35" t="s">
        <v>160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8"/>
      <c r="C9" s="35" t="s">
        <v>161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8"/>
      <c r="C10" s="35" t="s">
        <v>162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8" t="s">
        <v>111</v>
      </c>
      <c r="C11" s="35" t="s">
        <v>160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8"/>
      <c r="C12" s="35" t="s">
        <v>161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8"/>
      <c r="C13" s="35" t="s">
        <v>162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8" t="s">
        <v>112</v>
      </c>
      <c r="C14" s="35" t="s">
        <v>160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8"/>
      <c r="C15" s="35" t="s">
        <v>161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8"/>
      <c r="C16" s="35" t="s">
        <v>162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163</v>
      </c>
      <c r="C17" s="35" t="s">
        <v>162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223</v>
      </c>
      <c r="B19" s="138" t="s">
        <v>114</v>
      </c>
      <c r="C19" s="35" t="s">
        <v>160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8"/>
      <c r="C20" s="35" t="s">
        <v>161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8"/>
      <c r="C21" s="35" t="s">
        <v>162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8" t="s">
        <v>123</v>
      </c>
      <c r="C22" s="35" t="s">
        <v>160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8"/>
      <c r="C23" s="35" t="s">
        <v>161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8"/>
      <c r="C24" s="35" t="s">
        <v>162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8" t="s">
        <v>110</v>
      </c>
      <c r="C25" s="35" t="s">
        <v>160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8"/>
      <c r="C26" s="35" t="s">
        <v>161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8"/>
      <c r="C27" s="35" t="s">
        <v>162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8" t="s">
        <v>111</v>
      </c>
      <c r="C28" s="35" t="s">
        <v>160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8"/>
      <c r="C29" s="35" t="s">
        <v>161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8"/>
      <c r="C30" s="35" t="s">
        <v>162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8" t="s">
        <v>112</v>
      </c>
      <c r="C31" s="35" t="s">
        <v>160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8"/>
      <c r="C32" s="35" t="s">
        <v>161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8"/>
      <c r="C33" s="35" t="s">
        <v>162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163</v>
      </c>
      <c r="C34" s="35" t="s">
        <v>162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224</v>
      </c>
      <c r="B36" s="138" t="s">
        <v>114</v>
      </c>
      <c r="C36" s="35" t="s">
        <v>160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8"/>
      <c r="C37" s="35" t="s">
        <v>161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8"/>
      <c r="C38" s="35" t="s">
        <v>162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8" t="s">
        <v>123</v>
      </c>
      <c r="C39" s="35" t="s">
        <v>160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8"/>
      <c r="C40" s="35" t="s">
        <v>161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8"/>
      <c r="C41" s="35" t="s">
        <v>162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8" t="s">
        <v>110</v>
      </c>
      <c r="C42" s="35" t="s">
        <v>160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8"/>
      <c r="C43" s="35" t="s">
        <v>161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8"/>
      <c r="C44" s="35" t="s">
        <v>162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8" t="s">
        <v>111</v>
      </c>
      <c r="C45" s="35" t="s">
        <v>160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8"/>
      <c r="C46" s="35" t="s">
        <v>161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8"/>
      <c r="C47" s="35" t="s">
        <v>162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8" t="s">
        <v>112</v>
      </c>
      <c r="C48" s="35" t="s">
        <v>160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8"/>
      <c r="C49" s="35" t="s">
        <v>161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8"/>
      <c r="C50" s="35" t="s">
        <v>162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163</v>
      </c>
      <c r="C51" s="35" t="s">
        <v>162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ms88LmxeqWyo10yq4zQS6g6yYxzgV5ZYJLQQYir4Smm237nw/DtWbAkVt9lITPNjoHEOIVtdvq8NT3aKEb8MBg==" saltValue="I3j5e4eycB7NodYvc1obvw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mEDAPQDaYkkaHpgajGTOgeWsX+cYE6ltQmtjEyQn7xzOkJ07dYuXske4/aiy82AqnLYFJJiWyMmCloq4eqTtVA==" saltValue="nImO6ekdGE0n5CzHqvUA7g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225</v>
      </c>
    </row>
    <row r="2" spans="1:7" ht="15.75" customHeight="1" x14ac:dyDescent="0.3">
      <c r="B2" s="107"/>
      <c r="C2" s="108" t="s">
        <v>70</v>
      </c>
      <c r="D2" s="109" t="s">
        <v>69</v>
      </c>
      <c r="E2" s="109" t="s">
        <v>68</v>
      </c>
      <c r="F2" s="109" t="s">
        <v>67</v>
      </c>
    </row>
    <row r="3" spans="1:7" ht="15.75" customHeight="1" x14ac:dyDescent="0.3">
      <c r="A3" s="40" t="s">
        <v>226</v>
      </c>
      <c r="B3" s="110"/>
      <c r="C3" s="111"/>
      <c r="D3" s="112"/>
      <c r="E3" s="112"/>
      <c r="F3" s="112"/>
    </row>
    <row r="4" spans="1:7" ht="15.75" customHeight="1" x14ac:dyDescent="0.25">
      <c r="B4" s="113" t="s">
        <v>53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54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55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56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233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227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228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229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230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231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232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92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93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94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95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96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97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98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99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prRjyBLSnumgIrDgtSPcCN6pMzAaz0t8aU6EBDY9q8ynP+0tpteSncaeLoOOm40smLdxhnLmfpVAwWk1BYWicg==" saltValue="x5zL0UIJcSCXr4dro1O1l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234</v>
      </c>
    </row>
    <row r="2" spans="1:16" ht="13" x14ac:dyDescent="0.3">
      <c r="A2" s="126" t="s">
        <v>216</v>
      </c>
      <c r="B2" s="127" t="s">
        <v>235</v>
      </c>
      <c r="C2" s="127" t="s">
        <v>236</v>
      </c>
      <c r="D2" s="109" t="s">
        <v>123</v>
      </c>
      <c r="E2" s="109" t="s">
        <v>110</v>
      </c>
      <c r="F2" s="109" t="s">
        <v>111</v>
      </c>
      <c r="G2" s="109" t="s">
        <v>112</v>
      </c>
      <c r="H2" s="109" t="s">
        <v>113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101</v>
      </c>
      <c r="C3" s="43" t="s">
        <v>25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237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238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239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102</v>
      </c>
      <c r="C7" s="43" t="s">
        <v>25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237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238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239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104</v>
      </c>
      <c r="C11" s="43" t="s">
        <v>25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237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238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239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105</v>
      </c>
      <c r="C15" s="43" t="s">
        <v>25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237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238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239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103</v>
      </c>
      <c r="C19" s="43" t="s">
        <v>25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237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238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239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109</v>
      </c>
      <c r="C23" s="43" t="s">
        <v>25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237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238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239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248</v>
      </c>
    </row>
    <row r="29" spans="1:16" s="36" customFormat="1" ht="13" x14ac:dyDescent="0.3">
      <c r="A29" s="129" t="s">
        <v>26</v>
      </c>
      <c r="B29" s="98" t="s">
        <v>235</v>
      </c>
      <c r="C29" s="98" t="s">
        <v>240</v>
      </c>
      <c r="D29" s="109" t="s">
        <v>123</v>
      </c>
      <c r="E29" s="109" t="s">
        <v>110</v>
      </c>
      <c r="F29" s="109" t="s">
        <v>111</v>
      </c>
      <c r="G29" s="109" t="s">
        <v>112</v>
      </c>
      <c r="H29" s="109" t="s">
        <v>113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101</v>
      </c>
      <c r="C30" s="43" t="s">
        <v>25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237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209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208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102</v>
      </c>
      <c r="C34" s="43" t="s">
        <v>25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237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209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208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104</v>
      </c>
      <c r="C38" s="43" t="s">
        <v>25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237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209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208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105</v>
      </c>
      <c r="C42" s="43" t="s">
        <v>25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237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209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208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103</v>
      </c>
      <c r="C46" s="43" t="s">
        <v>25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237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209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208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109</v>
      </c>
      <c r="C50" s="43" t="s">
        <v>25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237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209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208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241</v>
      </c>
    </row>
    <row r="56" spans="1:16" s="36" customFormat="1" ht="26" x14ac:dyDescent="0.3">
      <c r="A56" s="129" t="s">
        <v>135</v>
      </c>
      <c r="B56" s="98" t="s">
        <v>235</v>
      </c>
      <c r="C56" s="131" t="s">
        <v>242</v>
      </c>
      <c r="D56" s="109" t="s">
        <v>136</v>
      </c>
      <c r="E56" s="109" t="s">
        <v>137</v>
      </c>
      <c r="F56" s="109" t="s">
        <v>138</v>
      </c>
      <c r="G56" s="109" t="s">
        <v>139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115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116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117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245</v>
      </c>
    </row>
    <row r="65" spans="1:16" s="36" customFormat="1" ht="26" x14ac:dyDescent="0.3">
      <c r="A65" s="129" t="s">
        <v>142</v>
      </c>
      <c r="B65" s="98" t="s">
        <v>235</v>
      </c>
      <c r="C65" s="131" t="s">
        <v>246</v>
      </c>
      <c r="D65" s="109" t="s">
        <v>123</v>
      </c>
      <c r="E65" s="109" t="s">
        <v>110</v>
      </c>
      <c r="F65" s="109" t="s">
        <v>111</v>
      </c>
      <c r="G65" s="109" t="s">
        <v>112</v>
      </c>
      <c r="H65" s="132" t="s">
        <v>113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92</v>
      </c>
      <c r="C66" s="43" t="s">
        <v>143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144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145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146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93</v>
      </c>
      <c r="C70" s="43" t="s">
        <v>143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144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145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146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94</v>
      </c>
      <c r="C74" s="43" t="s">
        <v>143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144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145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146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96</v>
      </c>
      <c r="C78" s="43" t="s">
        <v>143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144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145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146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101</v>
      </c>
      <c r="C82" s="43" t="s">
        <v>143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144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145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146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102</v>
      </c>
      <c r="C86" s="43" t="s">
        <v>143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144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145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146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104</v>
      </c>
      <c r="C90" s="43" t="s">
        <v>143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144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145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146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103</v>
      </c>
      <c r="C94" s="43" t="s">
        <v>143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144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145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146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106</v>
      </c>
      <c r="C98" s="43" t="s">
        <v>143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144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145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146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247</v>
      </c>
    </row>
    <row r="104" spans="1:16" s="36" customFormat="1" ht="26" x14ac:dyDescent="0.3">
      <c r="A104" s="129" t="s">
        <v>101</v>
      </c>
      <c r="B104" s="134" t="s">
        <v>146</v>
      </c>
      <c r="C104" s="131" t="s">
        <v>246</v>
      </c>
      <c r="D104" s="109" t="s">
        <v>123</v>
      </c>
      <c r="E104" s="109" t="s">
        <v>110</v>
      </c>
      <c r="F104" s="109" t="s">
        <v>111</v>
      </c>
      <c r="G104" s="109" t="s">
        <v>112</v>
      </c>
      <c r="H104" s="132" t="s">
        <v>113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143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144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145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146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+GWSlO5Ip7kmlTOWnSImx1yQJnCtNXt4I2uTWqYdnFspAL8g32Var1adhSB13z8Ft6uT/4iceqlnUPI87RQgbw==" saltValue="vmwskvnzzLTvwQQDdwGB5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8" sqref="C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223</v>
      </c>
    </row>
    <row r="2" spans="1:7" ht="14.25" customHeight="1" x14ac:dyDescent="0.3">
      <c r="A2" s="133" t="s">
        <v>0</v>
      </c>
      <c r="B2" s="127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5">
      <c r="B3" s="121" t="s">
        <v>249</v>
      </c>
      <c r="C3" s="115" t="s">
        <v>27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251</v>
      </c>
    </row>
    <row r="6" spans="1:7" ht="14.25" customHeight="1" x14ac:dyDescent="0.25">
      <c r="B6" s="125" t="s">
        <v>195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188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203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255</v>
      </c>
    </row>
    <row r="11" spans="1:7" ht="14.25" customHeight="1" x14ac:dyDescent="0.3">
      <c r="A11" s="110"/>
      <c r="B11" s="121" t="s">
        <v>187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252</v>
      </c>
    </row>
    <row r="14" spans="1:7" ht="14.25" customHeight="1" x14ac:dyDescent="0.3">
      <c r="A14" s="133" t="s">
        <v>26</v>
      </c>
      <c r="B14" s="125" t="s">
        <v>253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135</v>
      </c>
      <c r="B16" s="121" t="s">
        <v>254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257</v>
      </c>
    </row>
    <row r="19" spans="1:6" s="110" customFormat="1" ht="14.25" customHeight="1" x14ac:dyDescent="0.3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5">
      <c r="B20" s="121" t="s">
        <v>176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O2PaSmsijsH+eTDQtc4Ag35ngyt2XnTe/C7+bixiHwwo7MJbNw5KYTvTHPncWpY47Qa3j09hptx/domF+OLHow==" saltValue="qT078EJIFg2flj2F6Qcr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3" sqref="E1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164</v>
      </c>
      <c r="B1" s="40"/>
      <c r="C1" s="40" t="s">
        <v>67</v>
      </c>
      <c r="D1" s="40" t="s">
        <v>69</v>
      </c>
      <c r="E1" s="40" t="s">
        <v>68</v>
      </c>
      <c r="F1" s="127" t="s">
        <v>70</v>
      </c>
    </row>
    <row r="2" spans="1:6" ht="15.75" customHeight="1" x14ac:dyDescent="0.25">
      <c r="A2" s="92" t="s">
        <v>172</v>
      </c>
      <c r="B2" s="92" t="s">
        <v>215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258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184</v>
      </c>
      <c r="B4" s="92" t="s">
        <v>215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5">
      <c r="A5" s="92"/>
      <c r="B5" s="92" t="s">
        <v>258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185</v>
      </c>
      <c r="B6" s="92" t="s">
        <v>215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5">
      <c r="A7" s="92"/>
      <c r="B7" s="92" t="s">
        <v>258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2</v>
      </c>
      <c r="B8" s="92" t="s">
        <v>215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258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189</v>
      </c>
      <c r="B10" s="92" t="s">
        <v>215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258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193</v>
      </c>
      <c r="B12" s="92" t="s">
        <v>215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258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l8Wy2srJNRu3ajuRSvMgtjZfeFM+m1X7sZVfTo7treAMzW0x1sTtxEJQjAIC8pmnBOztttGb/BJwil/NR5vsIQ==" saltValue="aeyfNvaDFWZ27Fje4lX6i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C1" workbookViewId="0">
      <selection activeCell="E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123</v>
      </c>
      <c r="D1" s="109" t="s">
        <v>110</v>
      </c>
      <c r="E1" s="109" t="s">
        <v>111</v>
      </c>
      <c r="F1" s="109" t="s">
        <v>112</v>
      </c>
      <c r="G1" s="109" t="s">
        <v>113</v>
      </c>
      <c r="H1" s="109" t="s">
        <v>84</v>
      </c>
      <c r="I1" s="109" t="s">
        <v>85</v>
      </c>
      <c r="J1" s="109" t="s">
        <v>86</v>
      </c>
      <c r="K1" s="109" t="s">
        <v>87</v>
      </c>
      <c r="L1" s="109" t="s">
        <v>136</v>
      </c>
      <c r="M1" s="109" t="s">
        <v>137</v>
      </c>
      <c r="N1" s="109" t="s">
        <v>138</v>
      </c>
      <c r="O1" s="109" t="s">
        <v>139</v>
      </c>
    </row>
    <row r="2" spans="1:15" ht="13" x14ac:dyDescent="0.3">
      <c r="A2" s="40" t="s">
        <v>259</v>
      </c>
    </row>
    <row r="3" spans="1:15" x14ac:dyDescent="0.25">
      <c r="B3" s="59" t="s">
        <v>175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180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181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182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183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184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185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2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188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189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192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193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260</v>
      </c>
      <c r="B16" s="59"/>
    </row>
    <row r="17" spans="2:15" x14ac:dyDescent="0.25">
      <c r="B17" s="92" t="s">
        <v>177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178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179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186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0vuoixomG8EE++8lpIZM28aegjwos/Tmk3A8LTMrACXhLO09ydU1cvFeH54OK0ugbQOGkAHlWKFD3pLwsCWWDg==" saltValue="nj3oarInXPsaV8qu+/7+R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ht="13" x14ac:dyDescent="0.3">
      <c r="A2" s="40" t="s">
        <v>261</v>
      </c>
    </row>
    <row r="3" spans="1:7" x14ac:dyDescent="0.25">
      <c r="B3" s="59" t="s">
        <v>165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ht="13" x14ac:dyDescent="0.3">
      <c r="A4" s="40" t="s">
        <v>262</v>
      </c>
      <c r="B4" s="59"/>
      <c r="C4" s="135"/>
      <c r="D4" s="135"/>
      <c r="E4" s="135"/>
      <c r="F4" s="135"/>
      <c r="G4" s="135"/>
    </row>
    <row r="5" spans="1:7" x14ac:dyDescent="0.25">
      <c r="B5" s="92" t="s">
        <v>169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RJpO2SqEym4FmGIvcBkMdEBStPmzTWD/63aFpSz1S66FR3Bm4k2T4567kCDsTA6xbhVqhxREYE4E1CuC9gP/Fw==" saltValue="m9iqXWBhr0xWbnfErwwiU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zoomScale="111" workbookViewId="0">
      <selection activeCell="D27" sqref="D27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164</v>
      </c>
      <c r="B1" s="40" t="s">
        <v>263</v>
      </c>
      <c r="C1" s="133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5">
      <c r="A2" s="52" t="s">
        <v>196</v>
      </c>
      <c r="B2" s="52" t="s">
        <v>101</v>
      </c>
      <c r="C2" s="52" t="s">
        <v>258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264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5">
      <c r="C4" s="52" t="s">
        <v>265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5">
      <c r="A5" s="52" t="s">
        <v>195</v>
      </c>
      <c r="B5" s="52" t="s">
        <v>208</v>
      </c>
      <c r="C5" s="52" t="s">
        <v>258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265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209</v>
      </c>
      <c r="C7" s="52" t="s">
        <v>258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265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188</v>
      </c>
      <c r="B9" s="52" t="s">
        <v>208</v>
      </c>
      <c r="C9" s="52" t="s">
        <v>258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265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209</v>
      </c>
      <c r="C11" s="52" t="s">
        <v>258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265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174</v>
      </c>
      <c r="B13" s="52" t="s">
        <v>208</v>
      </c>
      <c r="C13" s="52" t="s">
        <v>258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5">
      <c r="C14" s="52" t="s">
        <v>265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5">
      <c r="B15" s="52" t="s">
        <v>209</v>
      </c>
      <c r="C15" s="52" t="s">
        <v>258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5">
      <c r="C16" s="52" t="s">
        <v>265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5">
      <c r="A17" s="52" t="s">
        <v>179</v>
      </c>
      <c r="B17" s="52" t="s">
        <v>98</v>
      </c>
      <c r="C17" s="52" t="s">
        <v>258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264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177</v>
      </c>
      <c r="B19" s="52" t="s">
        <v>98</v>
      </c>
      <c r="C19" s="52" t="s">
        <v>258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264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178</v>
      </c>
      <c r="B21" s="52" t="s">
        <v>98</v>
      </c>
      <c r="C21" s="52" t="s">
        <v>258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264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200</v>
      </c>
      <c r="B23" s="52" t="s">
        <v>101</v>
      </c>
      <c r="C23" s="52" t="s">
        <v>258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264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265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201</v>
      </c>
      <c r="B26" s="52" t="s">
        <v>101</v>
      </c>
      <c r="C26" s="52" t="s">
        <v>258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264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265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199</v>
      </c>
      <c r="B29" s="52" t="s">
        <v>101</v>
      </c>
      <c r="C29" s="52" t="s">
        <v>258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264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265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198</v>
      </c>
      <c r="B32" s="52" t="s">
        <v>101</v>
      </c>
      <c r="C32" s="52" t="s">
        <v>258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264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265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197</v>
      </c>
      <c r="B35" s="52" t="s">
        <v>101</v>
      </c>
      <c r="C35" s="52" t="s">
        <v>258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264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265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203</v>
      </c>
      <c r="B38" s="52" t="s">
        <v>101</v>
      </c>
      <c r="C38" s="52" t="s">
        <v>258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264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265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102</v>
      </c>
      <c r="C41" s="52" t="s">
        <v>258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264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5">
      <c r="C43" s="52" t="s">
        <v>265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5">
      <c r="A44" s="52" t="s">
        <v>194</v>
      </c>
      <c r="B44" s="52" t="s">
        <v>101</v>
      </c>
      <c r="C44" s="52" t="s">
        <v>258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264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5">
      <c r="A46" s="52" t="s">
        <v>202</v>
      </c>
      <c r="B46" s="52" t="s">
        <v>101</v>
      </c>
      <c r="C46" s="52" t="s">
        <v>258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264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5">
      <c r="A48" s="52" t="s">
        <v>187</v>
      </c>
      <c r="B48" s="52" t="s">
        <v>96</v>
      </c>
      <c r="C48" s="52" t="s">
        <v>258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264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L6hvRWyZg5NAdL6D3uSsoN3nlYzUgdJc5V+vDZo75AZ3HAI0poQDbsOSN+59H86v7D/bduSgGjTH0Qpl1x+LwQ==" saltValue="H83PGADEJjU4zo3B8eUhH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164</v>
      </c>
      <c r="B1" s="127" t="s">
        <v>263</v>
      </c>
      <c r="C1" s="127"/>
      <c r="D1" s="40" t="s">
        <v>136</v>
      </c>
      <c r="E1" s="40" t="s">
        <v>137</v>
      </c>
      <c r="F1" s="40" t="s">
        <v>138</v>
      </c>
      <c r="G1" s="40" t="s">
        <v>139</v>
      </c>
      <c r="H1" s="98"/>
    </row>
    <row r="2" spans="1:8" x14ac:dyDescent="0.25">
      <c r="A2" s="43" t="s">
        <v>173</v>
      </c>
      <c r="B2" s="35" t="s">
        <v>118</v>
      </c>
      <c r="C2" s="43" t="s">
        <v>258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264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191</v>
      </c>
      <c r="B4" s="35" t="s">
        <v>118</v>
      </c>
      <c r="C4" s="43" t="s">
        <v>258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264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190</v>
      </c>
      <c r="B6" s="35" t="s">
        <v>118</v>
      </c>
      <c r="C6" s="43" t="s">
        <v>258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264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YEQrvEbuRD2+fkl4c1RXMtSTy/+IjC7mJH0Ag60aS5Qu5M+EhDgyyX+v4TFhwC1nwBEWMKRZuRKy/W3nokvtgg==" saltValue="BxKfUt3mcypPg+cBjDjPM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5">
      <c r="B3" s="24" t="s">
        <v>92</v>
      </c>
      <c r="C3" s="75">
        <v>2.7000000000000001E-3</v>
      </c>
    </row>
    <row r="4" spans="1:8" ht="15.75" customHeight="1" x14ac:dyDescent="0.25">
      <c r="B4" s="24" t="s">
        <v>93</v>
      </c>
      <c r="C4" s="75">
        <v>0.1966</v>
      </c>
    </row>
    <row r="5" spans="1:8" ht="15.75" customHeight="1" x14ac:dyDescent="0.25">
      <c r="B5" s="24" t="s">
        <v>94</v>
      </c>
      <c r="C5" s="75">
        <v>6.2100000000000002E-2</v>
      </c>
    </row>
    <row r="6" spans="1:8" ht="15.75" customHeight="1" x14ac:dyDescent="0.25">
      <c r="B6" s="24" t="s">
        <v>95</v>
      </c>
      <c r="C6" s="75">
        <v>0.29289999999999999</v>
      </c>
    </row>
    <row r="7" spans="1:8" ht="15.75" customHeight="1" x14ac:dyDescent="0.25">
      <c r="B7" s="24" t="s">
        <v>96</v>
      </c>
      <c r="C7" s="75">
        <v>0.24709999999999999</v>
      </c>
    </row>
    <row r="8" spans="1:8" ht="15.75" customHeight="1" x14ac:dyDescent="0.25">
      <c r="B8" s="24" t="s">
        <v>97</v>
      </c>
      <c r="C8" s="75">
        <v>4.7999999999999996E-3</v>
      </c>
    </row>
    <row r="9" spans="1:8" ht="15.75" customHeight="1" x14ac:dyDescent="0.25">
      <c r="B9" s="24" t="s">
        <v>98</v>
      </c>
      <c r="C9" s="75">
        <v>0.13200000000000001</v>
      </c>
    </row>
    <row r="10" spans="1:8" ht="15.75" customHeight="1" x14ac:dyDescent="0.25">
      <c r="B10" s="24" t="s">
        <v>99</v>
      </c>
      <c r="C10" s="75">
        <v>6.1800000000000001E-2</v>
      </c>
    </row>
    <row r="11" spans="1:8" ht="15.75" customHeight="1" x14ac:dyDescent="0.25">
      <c r="B11" s="32" t="s">
        <v>57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5">
      <c r="B14" s="24" t="s">
        <v>101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103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104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105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107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108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109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57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115</v>
      </c>
      <c r="C26" s="75">
        <v>0.10082724000000001</v>
      </c>
    </row>
    <row r="27" spans="1:8" ht="15.75" customHeight="1" x14ac:dyDescent="0.25">
      <c r="B27" s="24" t="s">
        <v>116</v>
      </c>
      <c r="C27" s="75">
        <v>3.1206000000000002E-4</v>
      </c>
    </row>
    <row r="28" spans="1:8" ht="15.75" customHeight="1" x14ac:dyDescent="0.25">
      <c r="B28" s="24" t="s">
        <v>117</v>
      </c>
      <c r="C28" s="75">
        <v>0.15891214000000001</v>
      </c>
    </row>
    <row r="29" spans="1:8" ht="15.75" customHeight="1" x14ac:dyDescent="0.25">
      <c r="B29" s="24" t="s">
        <v>118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119</v>
      </c>
      <c r="C31" s="75">
        <v>3.9028409999999999E-2</v>
      </c>
    </row>
    <row r="32" spans="1:8" ht="15.75" customHeight="1" x14ac:dyDescent="0.25">
      <c r="B32" s="24" t="s">
        <v>120</v>
      </c>
      <c r="C32" s="75">
        <v>8.5254999999999999E-4</v>
      </c>
    </row>
    <row r="33" spans="2:3" ht="15.75" customHeight="1" x14ac:dyDescent="0.25">
      <c r="B33" s="24" t="s">
        <v>121</v>
      </c>
      <c r="C33" s="75">
        <v>6.8467810000000004E-2</v>
      </c>
    </row>
    <row r="34" spans="2:3" ht="15.75" customHeight="1" x14ac:dyDescent="0.25">
      <c r="B34" s="24" t="s">
        <v>122</v>
      </c>
      <c r="C34" s="75">
        <v>0.38127283000000001</v>
      </c>
    </row>
    <row r="35" spans="2:3" ht="15.75" customHeight="1" x14ac:dyDescent="0.25">
      <c r="B35" s="32" t="s">
        <v>57</v>
      </c>
      <c r="C35" s="70">
        <f>SUM(C26:C34)</f>
        <v>1</v>
      </c>
    </row>
  </sheetData>
  <sheetProtection algorithmName="SHA-512" hashValue="/EXfbqFta9jzxby3ZqwHqLiPbE7Ir064J9P/S+DT7W4/3hHtBVed9UeQyd3aJu5fat8tyaxipAyTGmSD8j/tvQ==" saltValue="bykkvgy1JLbW3fSb+F2Y2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5">
      <c r="A2" s="6" t="s">
        <v>125</v>
      </c>
      <c r="B2" s="11" t="s">
        <v>126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 x14ac:dyDescent="0.25">
      <c r="A3" s="5"/>
      <c r="B3" s="11" t="s">
        <v>127</v>
      </c>
      <c r="C3" s="76">
        <f>IFERROR(_xlfn.NORM.DIST(_xlfn.NORM.INV(SUM(C4:C5), 0, 1) + 1, 0, 1, TRUE) - SUM(C4:C5), "")</f>
        <v>0.24120148680250358</v>
      </c>
      <c r="D3" s="76">
        <f>IFERROR(_xlfn.NORM.DIST(_xlfn.NORM.INV(SUM(D4:D5), 0, 1) + 1, 0, 1, TRUE) - SUM(D4:D5), "")</f>
        <v>0.24120148680250358</v>
      </c>
      <c r="E3" s="76">
        <f>IFERROR(_xlfn.NORM.DIST(_xlfn.NORM.INV(SUM(E4:E5), 0, 1) + 1, 0, 1, TRUE) - SUM(E4:E5), "")</f>
        <v>0.28373607279322643</v>
      </c>
      <c r="F3" s="76">
        <f>IFERROR(_xlfn.NORM.DIST(_xlfn.NORM.INV(SUM(F4:F5), 0, 1) + 1, 0, 1, TRUE) - SUM(F4:F5), "")</f>
        <v>0.35834203568921397</v>
      </c>
      <c r="G3" s="76">
        <f>IFERROR(_xlfn.NORM.DIST(_xlfn.NORM.INV(SUM(G4:G5), 0, 1) + 1, 0, 1, TRUE) - SUM(G4:G5), "")</f>
        <v>0.36158873254858931</v>
      </c>
    </row>
    <row r="4" spans="1:15" ht="15.75" customHeight="1" x14ac:dyDescent="0.25">
      <c r="A4" s="5"/>
      <c r="B4" s="11" t="s">
        <v>128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 x14ac:dyDescent="0.25">
      <c r="A5" s="5"/>
      <c r="B5" s="11" t="s">
        <v>129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130</v>
      </c>
      <c r="B8" s="7" t="s">
        <v>131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132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133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134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5">
      <c r="B14" s="16" t="s">
        <v>140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141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sxFku76tqQZR2M3/j/f+A/EY/hEJzRfy/mK4K4yaJjmknLXAuINHG+EKSRHtc96Lh/3XBscti43GH4O2lsIZdw==" saltValue="ktxaNeoW4IIL3G3t1QpMZ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5">
      <c r="A2" s="3" t="s">
        <v>142</v>
      </c>
      <c r="B2" s="43" t="s">
        <v>143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144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145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146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VM/h39dkRMUdpF/A9HWfG2qeYD4cxoU6EJ0BdurFBJloxibB6QSJc1/fT6tyPU0c3QIiZJWYMq91agphaCDe6g==" saltValue="KP0l5eeTLXAqIfb0OU+cN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147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148</v>
      </c>
      <c r="B2" s="14" t="s">
        <v>157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0.17217160111226312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0.14499999999999999</v>
      </c>
    </row>
    <row r="3" spans="1:16" x14ac:dyDescent="0.25">
      <c r="B3" s="14"/>
    </row>
    <row r="4" spans="1:16" x14ac:dyDescent="0.25">
      <c r="A4" t="s">
        <v>149</v>
      </c>
      <c r="B4" s="14" t="s">
        <v>157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150</v>
      </c>
      <c r="B6" s="14" t="s">
        <v>157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114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151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152</v>
      </c>
      <c r="B10" s="16" t="s">
        <v>153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154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59</v>
      </c>
      <c r="B13" s="34" t="s">
        <v>155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156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+MbcgA1+bws8It+lRBiTXCCnRfy7ReLHyBlX+ZMgzCSwT2MEtx4mJGLFeO8IMiSIewHC8wnD9kMBNKevYmPHzQ==" saltValue="YXNrC5g6H0qqqyounhmox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4"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158</v>
      </c>
      <c r="B1" s="51" t="s">
        <v>159</v>
      </c>
      <c r="C1" s="51" t="s">
        <v>160</v>
      </c>
      <c r="D1" s="51" t="s">
        <v>161</v>
      </c>
      <c r="E1" s="51" t="s">
        <v>162</v>
      </c>
    </row>
    <row r="2" spans="1:5" ht="13" x14ac:dyDescent="0.3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123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110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111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112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163</v>
      </c>
      <c r="C7" s="45"/>
      <c r="D7" s="44"/>
      <c r="E7" s="80"/>
    </row>
    <row r="9" spans="1:5" ht="13" x14ac:dyDescent="0.3">
      <c r="A9" s="49" t="s">
        <v>22</v>
      </c>
      <c r="B9" s="46" t="s">
        <v>114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163</v>
      </c>
      <c r="C14" s="45"/>
      <c r="D14" s="44"/>
      <c r="E14" s="80" t="s">
        <v>21</v>
      </c>
    </row>
    <row r="16" spans="1:5" ht="13" x14ac:dyDescent="0.3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5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5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5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5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5">
      <c r="A21" s="47"/>
      <c r="B21" s="46" t="s">
        <v>163</v>
      </c>
      <c r="C21" s="45"/>
      <c r="D21" s="44"/>
      <c r="E21" s="80"/>
    </row>
  </sheetData>
  <sheetProtection algorithmName="SHA-512" hashValue="81QWG1G20g+/rTF+F+NBH39wnlDA2O3/yQCwydlQZkaQCL67VGde5IfBEh2CLac9Hvv2OL7V+KHqapaGSmK6Jw==" saltValue="kU3Oea1qGNQICIqp3yhmG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17</v>
      </c>
      <c r="B1" s="51" t="s">
        <v>166</v>
      </c>
      <c r="C1" s="61" t="s">
        <v>20</v>
      </c>
      <c r="D1" s="61" t="s">
        <v>167</v>
      </c>
    </row>
    <row r="2" spans="1:4" ht="13" x14ac:dyDescent="0.3">
      <c r="A2" s="61" t="s">
        <v>164</v>
      </c>
      <c r="B2" s="46" t="s">
        <v>165</v>
      </c>
      <c r="C2" s="46" t="s">
        <v>169</v>
      </c>
      <c r="D2" s="80"/>
    </row>
    <row r="3" spans="1:4" ht="13" x14ac:dyDescent="0.3">
      <c r="A3" s="61" t="s">
        <v>168</v>
      </c>
      <c r="B3" s="46" t="s">
        <v>160</v>
      </c>
      <c r="C3" s="46" t="s">
        <v>161</v>
      </c>
      <c r="D3" s="80"/>
    </row>
  </sheetData>
  <sheetProtection algorithmName="SHA-512" hashValue="kg6DQsA6FpM643IQgRkNnePtBHR1PBT0i8vrK2LYlKpnaa1NsEKG2eEDhU6JgAIc07bNZOrgHGRZ06gnYWgKeg==" saltValue="Oh3LNRpP7cc+GP05GfkqeQ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3" workbookViewId="0">
      <selection activeCell="D31" sqref="D3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164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5">
      <c r="A2" s="52" t="s">
        <v>172</v>
      </c>
      <c r="B2" s="81">
        <v>0</v>
      </c>
      <c r="C2" s="81">
        <v>0.95</v>
      </c>
      <c r="D2" s="137">
        <v>25</v>
      </c>
      <c r="E2" s="82" t="s">
        <v>204</v>
      </c>
    </row>
    <row r="3" spans="1:5" ht="15.75" customHeight="1" x14ac:dyDescent="0.25">
      <c r="A3" s="52" t="s">
        <v>173</v>
      </c>
      <c r="B3" s="81">
        <v>0</v>
      </c>
      <c r="C3" s="81">
        <v>0.95</v>
      </c>
      <c r="D3" s="137">
        <v>1</v>
      </c>
      <c r="E3" s="82" t="s">
        <v>204</v>
      </c>
    </row>
    <row r="4" spans="1:5" ht="15.75" customHeight="1" x14ac:dyDescent="0.25">
      <c r="A4" s="52" t="s">
        <v>174</v>
      </c>
      <c r="B4" s="81">
        <v>0</v>
      </c>
      <c r="C4" s="81">
        <v>0.95</v>
      </c>
      <c r="D4" s="137">
        <v>90</v>
      </c>
      <c r="E4" s="82" t="s">
        <v>204</v>
      </c>
    </row>
    <row r="5" spans="1:5" ht="15.75" customHeight="1" x14ac:dyDescent="0.25">
      <c r="A5" s="52" t="s">
        <v>175</v>
      </c>
      <c r="B5" s="81">
        <v>0</v>
      </c>
      <c r="C5" s="81">
        <v>0.95</v>
      </c>
      <c r="D5" s="137">
        <v>1</v>
      </c>
      <c r="E5" s="82" t="s">
        <v>204</v>
      </c>
    </row>
    <row r="6" spans="1:5" ht="15.75" customHeight="1" x14ac:dyDescent="0.25">
      <c r="A6" s="52" t="s">
        <v>176</v>
      </c>
      <c r="B6" s="81">
        <v>0</v>
      </c>
      <c r="C6" s="81">
        <v>0.95</v>
      </c>
      <c r="D6" s="137">
        <v>0.82</v>
      </c>
      <c r="E6" s="82" t="s">
        <v>204</v>
      </c>
    </row>
    <row r="7" spans="1:5" ht="15.75" customHeight="1" x14ac:dyDescent="0.25">
      <c r="A7" s="52" t="s">
        <v>177</v>
      </c>
      <c r="B7" s="81">
        <v>0.36</v>
      </c>
      <c r="C7" s="81">
        <v>0.95</v>
      </c>
      <c r="D7" s="137">
        <v>0.25</v>
      </c>
      <c r="E7" s="82" t="s">
        <v>204</v>
      </c>
    </row>
    <row r="8" spans="1:5" ht="15.75" customHeight="1" x14ac:dyDescent="0.25">
      <c r="A8" s="52" t="s">
        <v>178</v>
      </c>
      <c r="B8" s="81">
        <v>0</v>
      </c>
      <c r="C8" s="81">
        <v>0.95</v>
      </c>
      <c r="D8" s="137">
        <v>0.75</v>
      </c>
      <c r="E8" s="82" t="s">
        <v>204</v>
      </c>
    </row>
    <row r="9" spans="1:5" ht="15.75" customHeight="1" x14ac:dyDescent="0.25">
      <c r="A9" s="52" t="s">
        <v>179</v>
      </c>
      <c r="B9" s="81">
        <v>0</v>
      </c>
      <c r="C9" s="81">
        <v>0.95</v>
      </c>
      <c r="D9" s="137">
        <v>0.19</v>
      </c>
      <c r="E9" s="82" t="s">
        <v>204</v>
      </c>
    </row>
    <row r="10" spans="1:5" ht="15.75" customHeight="1" x14ac:dyDescent="0.25">
      <c r="A10" s="59" t="s">
        <v>180</v>
      </c>
      <c r="B10" s="81">
        <v>0</v>
      </c>
      <c r="C10" s="81">
        <v>0.95</v>
      </c>
      <c r="D10" s="137">
        <v>0.73</v>
      </c>
      <c r="E10" s="82" t="s">
        <v>204</v>
      </c>
    </row>
    <row r="11" spans="1:5" ht="15.75" customHeight="1" x14ac:dyDescent="0.25">
      <c r="A11" s="59" t="s">
        <v>181</v>
      </c>
      <c r="B11" s="81">
        <v>0</v>
      </c>
      <c r="C11" s="81">
        <v>0.95</v>
      </c>
      <c r="D11" s="137">
        <v>1.78</v>
      </c>
      <c r="E11" s="82" t="s">
        <v>204</v>
      </c>
    </row>
    <row r="12" spans="1:5" ht="15.75" customHeight="1" x14ac:dyDescent="0.25">
      <c r="A12" s="59" t="s">
        <v>182</v>
      </c>
      <c r="B12" s="81">
        <v>0</v>
      </c>
      <c r="C12" s="81">
        <v>0.95</v>
      </c>
      <c r="D12" s="137">
        <v>0.24</v>
      </c>
      <c r="E12" s="82" t="s">
        <v>204</v>
      </c>
    </row>
    <row r="13" spans="1:5" ht="15.75" customHeight="1" x14ac:dyDescent="0.25">
      <c r="A13" s="59" t="s">
        <v>183</v>
      </c>
      <c r="B13" s="81">
        <v>0</v>
      </c>
      <c r="C13" s="81">
        <v>0.95</v>
      </c>
      <c r="D13" s="137">
        <v>0.55000000000000004</v>
      </c>
      <c r="E13" s="82" t="s">
        <v>204</v>
      </c>
    </row>
    <row r="14" spans="1:5" ht="15.75" customHeight="1" x14ac:dyDescent="0.25">
      <c r="A14" s="11" t="s">
        <v>184</v>
      </c>
      <c r="B14" s="81">
        <v>0</v>
      </c>
      <c r="C14" s="81">
        <v>0.95</v>
      </c>
      <c r="D14" s="137">
        <v>0.73</v>
      </c>
      <c r="E14" s="82" t="s">
        <v>204</v>
      </c>
    </row>
    <row r="15" spans="1:5" ht="15.75" customHeight="1" x14ac:dyDescent="0.25">
      <c r="A15" s="11" t="s">
        <v>185</v>
      </c>
      <c r="B15" s="81">
        <v>0</v>
      </c>
      <c r="C15" s="81">
        <v>0.95</v>
      </c>
      <c r="D15" s="137">
        <v>1.78</v>
      </c>
      <c r="E15" s="82" t="s">
        <v>204</v>
      </c>
    </row>
    <row r="16" spans="1:5" ht="15.75" customHeight="1" x14ac:dyDescent="0.25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204</v>
      </c>
    </row>
    <row r="17" spans="1:5" ht="15.75" customHeight="1" x14ac:dyDescent="0.25">
      <c r="A17" s="52" t="s">
        <v>186</v>
      </c>
      <c r="B17" s="81">
        <v>0.80800000000000005</v>
      </c>
      <c r="C17" s="81">
        <v>0.95</v>
      </c>
      <c r="D17" s="137">
        <v>0.05</v>
      </c>
      <c r="E17" s="82" t="s">
        <v>204</v>
      </c>
    </row>
    <row r="18" spans="1:5" ht="16" customHeight="1" x14ac:dyDescent="0.25">
      <c r="A18" s="52" t="s">
        <v>19</v>
      </c>
      <c r="B18" s="81">
        <v>0</v>
      </c>
      <c r="C18" s="81">
        <v>0.95</v>
      </c>
      <c r="D18" s="137">
        <v>5</v>
      </c>
      <c r="E18" s="82" t="s">
        <v>204</v>
      </c>
    </row>
    <row r="19" spans="1:5" ht="15.75" customHeight="1" x14ac:dyDescent="0.25">
      <c r="A19" s="52" t="s">
        <v>22</v>
      </c>
      <c r="B19" s="81">
        <v>0</v>
      </c>
      <c r="C19" s="81">
        <v>0.95</v>
      </c>
      <c r="D19" s="137">
        <v>5</v>
      </c>
      <c r="E19" s="82" t="s">
        <v>204</v>
      </c>
    </row>
    <row r="20" spans="1:5" ht="15.75" customHeight="1" x14ac:dyDescent="0.25">
      <c r="A20" s="52" t="s">
        <v>23</v>
      </c>
      <c r="B20" s="81">
        <v>0</v>
      </c>
      <c r="C20" s="81">
        <v>0.95</v>
      </c>
      <c r="D20" s="137">
        <v>5</v>
      </c>
      <c r="E20" s="82" t="s">
        <v>204</v>
      </c>
    </row>
    <row r="21" spans="1:5" ht="15.75" customHeight="1" x14ac:dyDescent="0.25">
      <c r="A21" s="52" t="s">
        <v>187</v>
      </c>
      <c r="B21" s="81">
        <v>0</v>
      </c>
      <c r="C21" s="81">
        <v>0.95</v>
      </c>
      <c r="D21" s="137">
        <v>8.84</v>
      </c>
      <c r="E21" s="82" t="s">
        <v>204</v>
      </c>
    </row>
    <row r="22" spans="1:5" ht="15.75" customHeight="1" x14ac:dyDescent="0.25">
      <c r="A22" s="52" t="s">
        <v>188</v>
      </c>
      <c r="B22" s="81">
        <v>0</v>
      </c>
      <c r="C22" s="81">
        <v>0.95</v>
      </c>
      <c r="D22" s="137">
        <v>50</v>
      </c>
      <c r="E22" s="82" t="s">
        <v>204</v>
      </c>
    </row>
    <row r="23" spans="1:5" ht="15.75" customHeight="1" x14ac:dyDescent="0.25">
      <c r="A23" s="52" t="s">
        <v>189</v>
      </c>
      <c r="B23" s="81">
        <v>0.50800000000000001</v>
      </c>
      <c r="C23" s="81">
        <v>0.95</v>
      </c>
      <c r="D23" s="137">
        <v>2.61</v>
      </c>
      <c r="E23" s="82" t="s">
        <v>204</v>
      </c>
    </row>
    <row r="24" spans="1:5" ht="15.75" customHeight="1" x14ac:dyDescent="0.25">
      <c r="A24" s="52" t="s">
        <v>190</v>
      </c>
      <c r="B24" s="81">
        <v>0</v>
      </c>
      <c r="C24" s="81">
        <v>0.95</v>
      </c>
      <c r="D24" s="137">
        <v>1</v>
      </c>
      <c r="E24" s="82" t="s">
        <v>204</v>
      </c>
    </row>
    <row r="25" spans="1:5" ht="15.75" customHeight="1" x14ac:dyDescent="0.25">
      <c r="A25" s="52" t="s">
        <v>191</v>
      </c>
      <c r="B25" s="81">
        <v>0</v>
      </c>
      <c r="C25" s="81">
        <v>0.95</v>
      </c>
      <c r="D25" s="137">
        <v>1</v>
      </c>
      <c r="E25" s="82" t="s">
        <v>204</v>
      </c>
    </row>
    <row r="26" spans="1:5" ht="15.75" customHeight="1" x14ac:dyDescent="0.25">
      <c r="A26" s="52" t="s">
        <v>192</v>
      </c>
      <c r="B26" s="81">
        <v>0.1</v>
      </c>
      <c r="C26" s="81">
        <v>0.95</v>
      </c>
      <c r="D26" s="137">
        <v>4.6500000000000004</v>
      </c>
      <c r="E26" s="82" t="s">
        <v>204</v>
      </c>
    </row>
    <row r="27" spans="1:5" ht="15.75" customHeight="1" x14ac:dyDescent="0.25">
      <c r="A27" s="52" t="s">
        <v>193</v>
      </c>
      <c r="B27" s="81">
        <v>0.3538</v>
      </c>
      <c r="C27" s="81">
        <v>0.95</v>
      </c>
      <c r="D27" s="137">
        <v>3.78</v>
      </c>
      <c r="E27" s="82" t="s">
        <v>204</v>
      </c>
    </row>
    <row r="28" spans="1:5" ht="15.75" customHeight="1" x14ac:dyDescent="0.25">
      <c r="A28" s="52" t="s">
        <v>194</v>
      </c>
      <c r="B28" s="81">
        <v>0</v>
      </c>
      <c r="C28" s="81">
        <v>0.95</v>
      </c>
      <c r="D28" s="137">
        <v>1</v>
      </c>
      <c r="E28" s="82" t="s">
        <v>204</v>
      </c>
    </row>
    <row r="29" spans="1:5" ht="15.75" customHeight="1" x14ac:dyDescent="0.25">
      <c r="A29" s="52" t="s">
        <v>195</v>
      </c>
      <c r="B29" s="81">
        <v>0</v>
      </c>
      <c r="C29" s="81">
        <v>0.95</v>
      </c>
      <c r="D29" s="137">
        <v>48</v>
      </c>
      <c r="E29" s="82" t="s">
        <v>204</v>
      </c>
    </row>
    <row r="30" spans="1:5" ht="15.75" customHeight="1" x14ac:dyDescent="0.25">
      <c r="A30" s="52" t="s">
        <v>165</v>
      </c>
      <c r="B30" s="81">
        <v>0</v>
      </c>
      <c r="C30" s="81">
        <v>0.95</v>
      </c>
      <c r="D30" s="137">
        <v>65</v>
      </c>
      <c r="E30" s="82" t="s">
        <v>204</v>
      </c>
    </row>
    <row r="31" spans="1:5" ht="15.75" customHeight="1" x14ac:dyDescent="0.25">
      <c r="A31" s="52" t="s">
        <v>196</v>
      </c>
      <c r="B31" s="81">
        <v>0.89970000000000006</v>
      </c>
      <c r="C31" s="81">
        <v>0.95</v>
      </c>
      <c r="D31" s="137">
        <v>0.41</v>
      </c>
      <c r="E31" s="82" t="s">
        <v>204</v>
      </c>
    </row>
    <row r="32" spans="1:5" ht="15.75" customHeight="1" x14ac:dyDescent="0.25">
      <c r="A32" s="52" t="s">
        <v>197</v>
      </c>
      <c r="B32" s="81">
        <v>0.80700000000000005</v>
      </c>
      <c r="C32" s="81">
        <v>0.95</v>
      </c>
      <c r="D32" s="137">
        <v>0.9</v>
      </c>
      <c r="E32" s="82" t="s">
        <v>204</v>
      </c>
    </row>
    <row r="33" spans="1:6" ht="15.75" customHeight="1" x14ac:dyDescent="0.25">
      <c r="A33" s="52" t="s">
        <v>198</v>
      </c>
      <c r="B33" s="81">
        <v>0.73199999999999998</v>
      </c>
      <c r="C33" s="81">
        <v>0.95</v>
      </c>
      <c r="D33" s="137">
        <v>0.9</v>
      </c>
      <c r="E33" s="82" t="s">
        <v>204</v>
      </c>
    </row>
    <row r="34" spans="1:6" ht="15.75" customHeight="1" x14ac:dyDescent="0.25">
      <c r="A34" s="52" t="s">
        <v>199</v>
      </c>
      <c r="B34" s="81">
        <v>0.316</v>
      </c>
      <c r="C34" s="81">
        <v>0.95</v>
      </c>
      <c r="D34" s="137">
        <v>79</v>
      </c>
      <c r="E34" s="82" t="s">
        <v>204</v>
      </c>
    </row>
    <row r="35" spans="1:6" ht="15.75" customHeight="1" x14ac:dyDescent="0.25">
      <c r="A35" s="52" t="s">
        <v>200</v>
      </c>
      <c r="B35" s="81">
        <v>0.59699999999999998</v>
      </c>
      <c r="C35" s="81">
        <v>0.95</v>
      </c>
      <c r="D35" s="137">
        <v>31</v>
      </c>
      <c r="E35" s="82" t="s">
        <v>204</v>
      </c>
    </row>
    <row r="36" spans="1:6" s="36" customFormat="1" ht="15.75" customHeight="1" x14ac:dyDescent="0.25">
      <c r="A36" s="52" t="s">
        <v>201</v>
      </c>
      <c r="B36" s="81">
        <v>0.19900000000000001</v>
      </c>
      <c r="C36" s="81">
        <v>0.95</v>
      </c>
      <c r="D36" s="137">
        <v>102</v>
      </c>
      <c r="E36" s="82" t="s">
        <v>204</v>
      </c>
      <c r="F36" s="35"/>
    </row>
    <row r="37" spans="1:6" ht="15.75" customHeight="1" x14ac:dyDescent="0.25">
      <c r="A37" s="52" t="s">
        <v>202</v>
      </c>
      <c r="B37" s="81">
        <v>0.13400000000000001</v>
      </c>
      <c r="C37" s="81">
        <v>0.95</v>
      </c>
      <c r="D37" s="137">
        <v>5.53</v>
      </c>
      <c r="E37" s="82" t="s">
        <v>204</v>
      </c>
    </row>
    <row r="38" spans="1:6" ht="15.75" customHeight="1" x14ac:dyDescent="0.25">
      <c r="A38" s="52" t="s">
        <v>203</v>
      </c>
      <c r="B38" s="81">
        <v>0</v>
      </c>
      <c r="C38" s="81">
        <v>0.95</v>
      </c>
      <c r="D38" s="137">
        <v>1</v>
      </c>
      <c r="E38" s="82" t="s">
        <v>204</v>
      </c>
    </row>
    <row r="39" spans="1:6" ht="15.75" customHeight="1" x14ac:dyDescent="0.25">
      <c r="F39" s="36"/>
    </row>
  </sheetData>
  <sheetProtection algorithmName="SHA-512" hashValue="GlwAZzPJnvy7InP7/f9f4+iizagUiLmp7HnCXDlD07FI3V83qn6oD/yZ2JICFe0KR3uCKSOMLdraMCClU025sw==" saltValue="ja/dLuo1aGF93CMUFduexg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of conditions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2021-10-28T22:16:53Z</dcterms:modified>
</cp:coreProperties>
</file>