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8_{1ECE51E1-90B3-4610-BE73-B48708B589F9}" xr6:coauthVersionLast="47" xr6:coauthVersionMax="47" xr10:uidLastSave="{00000000-0000-0000-0000-000000000000}"/>
  <bookViews>
    <workbookView xWindow="2652" yWindow="2652" windowWidth="17280" windowHeight="888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29" state="hidden" r:id="rId6"/>
    <sheet name="Perte économique" sheetId="30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I40" i="2"/>
  <c r="H40" i="2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A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I4" i="2" l="1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<sst xmlns="http://schemas.openxmlformats.org/spreadsheetml/2006/main" count="2093" uniqueCount="337">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</sst>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7" width="14.44140625" style="96" customWidth="1"/>
    <col min="8" max="16384" width="14.44140625" style="96"/>
  </cols>
  <sheetData>
    <row r="1" spans="1:3" ht="15.9" customHeight="1" x14ac:dyDescent="0.25">
      <c r="A1" s="70" t="s">
        <v>13</v>
      </c>
      <c r="B1" s="19" t="s">
        <v>0</v>
      </c>
      <c r="C1" s="19" t="s">
        <v>66</v>
      </c>
    </row>
    <row r="2" spans="1:3" ht="15.9" customHeight="1" x14ac:dyDescent="0.25">
      <c r="A2" s="96" t="s">
        <v>14</v>
      </c>
      <c r="B2" s="19"/>
      <c r="C2" s="19"/>
    </row>
    <row r="3" spans="1:3" ht="15.9" customHeight="1" x14ac:dyDescent="0.25">
      <c r="A3" s="70"/>
      <c r="B3" s="69" t="s">
        <v>15</v>
      </c>
      <c r="C3" s="30">
        <v>2021</v>
      </c>
    </row>
    <row r="4" spans="1:3" ht="15.9" customHeight="1" x14ac:dyDescent="0.25">
      <c r="A4" s="70"/>
      <c r="B4" s="69" t="s">
        <v>16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17</v>
      </c>
    </row>
    <row r="7" spans="1:3" ht="15" customHeight="1" x14ac:dyDescent="0.25">
      <c r="B7" s="65" t="s">
        <v>18</v>
      </c>
      <c r="C7" s="31"/>
    </row>
    <row r="8" spans="1:3" ht="15" customHeight="1" x14ac:dyDescent="0.25">
      <c r="B8" s="69" t="s">
        <v>19</v>
      </c>
      <c r="C8" s="32"/>
    </row>
    <row r="9" spans="1:3" ht="15" customHeight="1" x14ac:dyDescent="0.25">
      <c r="B9" s="69" t="s">
        <v>20</v>
      </c>
      <c r="C9" s="33"/>
    </row>
    <row r="10" spans="1:3" ht="15" customHeight="1" x14ac:dyDescent="0.25">
      <c r="B10" s="69" t="s">
        <v>21</v>
      </c>
      <c r="C10" s="33"/>
    </row>
    <row r="11" spans="1:3" ht="15" customHeight="1" x14ac:dyDescent="0.25">
      <c r="B11" s="69" t="s">
        <v>22</v>
      </c>
      <c r="C11" s="32"/>
    </row>
    <row r="12" spans="1:3" ht="15" customHeight="1" x14ac:dyDescent="0.25">
      <c r="B12" s="69" t="s">
        <v>23</v>
      </c>
      <c r="C12" s="32"/>
    </row>
    <row r="13" spans="1:3" ht="15" customHeight="1" x14ac:dyDescent="0.25">
      <c r="B13" s="69" t="s">
        <v>24</v>
      </c>
      <c r="C13" s="32"/>
    </row>
    <row r="14" spans="1:3" ht="15" customHeight="1" x14ac:dyDescent="0.25">
      <c r="B14" s="96"/>
    </row>
    <row r="15" spans="1:3" ht="15" customHeight="1" x14ac:dyDescent="0.25">
      <c r="A15" s="96" t="s">
        <v>25</v>
      </c>
      <c r="B15" s="58"/>
      <c r="C15" s="78"/>
    </row>
    <row r="16" spans="1:3" ht="15" customHeight="1" x14ac:dyDescent="0.25">
      <c r="B16" s="69" t="s">
        <v>26</v>
      </c>
      <c r="C16" s="33"/>
    </row>
    <row r="17" spans="1:3" ht="15" customHeight="1" x14ac:dyDescent="0.25">
      <c r="B17" s="69" t="s">
        <v>27</v>
      </c>
      <c r="C17" s="33"/>
    </row>
    <row r="18" spans="1:3" ht="15" customHeight="1" x14ac:dyDescent="0.25">
      <c r="B18" s="69" t="s">
        <v>28</v>
      </c>
      <c r="C18" s="33"/>
    </row>
    <row r="19" spans="1:3" ht="15" customHeight="1" x14ac:dyDescent="0.25">
      <c r="B19" s="69" t="s">
        <v>29</v>
      </c>
      <c r="C19" s="33"/>
    </row>
    <row r="20" spans="1:3" ht="15" customHeight="1" x14ac:dyDescent="0.25">
      <c r="B20" s="69" t="s">
        <v>30</v>
      </c>
      <c r="C20" s="97">
        <f>1-frac_rice-frac_wheat-frac_maize</f>
        <v>1</v>
      </c>
    </row>
    <row r="21" spans="1:3" ht="15" customHeight="1" x14ac:dyDescent="0.25">
      <c r="B21" s="96"/>
    </row>
    <row r="22" spans="1:3" ht="15" customHeight="1" x14ac:dyDescent="0.25">
      <c r="A22" s="96" t="s">
        <v>31</v>
      </c>
    </row>
    <row r="23" spans="1:3" ht="15" customHeight="1" x14ac:dyDescent="0.25">
      <c r="B23" s="7" t="s">
        <v>32</v>
      </c>
      <c r="C23" s="33"/>
    </row>
    <row r="24" spans="1:3" ht="15" customHeight="1" x14ac:dyDescent="0.25">
      <c r="B24" s="7" t="s">
        <v>33</v>
      </c>
      <c r="C24" s="33"/>
    </row>
    <row r="25" spans="1:3" ht="15" customHeight="1" x14ac:dyDescent="0.25">
      <c r="B25" s="7" t="s">
        <v>34</v>
      </c>
      <c r="C25" s="33"/>
    </row>
    <row r="26" spans="1:3" ht="15" customHeight="1" x14ac:dyDescent="0.25">
      <c r="B26" s="7" t="s">
        <v>35</v>
      </c>
      <c r="C26" s="33"/>
    </row>
    <row r="27" spans="1:3" ht="15" customHeight="1" x14ac:dyDescent="0.25">
      <c r="B27" s="7"/>
      <c r="C27" s="7"/>
    </row>
    <row r="28" spans="1:3" ht="15" customHeight="1" x14ac:dyDescent="0.25">
      <c r="A28" s="96" t="s">
        <v>36</v>
      </c>
      <c r="B28" s="7"/>
      <c r="C28" s="7"/>
    </row>
    <row r="29" spans="1:3" ht="14.25" customHeight="1" x14ac:dyDescent="0.25">
      <c r="B29" s="15" t="s">
        <v>37</v>
      </c>
      <c r="C29" s="42"/>
    </row>
    <row r="30" spans="1:3" ht="14.25" customHeight="1" x14ac:dyDescent="0.25">
      <c r="B30" s="15" t="s">
        <v>38</v>
      </c>
      <c r="C30" s="42"/>
    </row>
    <row r="31" spans="1:3" ht="14.25" customHeight="1" x14ac:dyDescent="0.25">
      <c r="B31" s="15" t="s">
        <v>39</v>
      </c>
      <c r="C31" s="42"/>
    </row>
    <row r="32" spans="1:3" ht="14.25" customHeight="1" x14ac:dyDescent="0.25">
      <c r="B32" s="15" t="s">
        <v>40</v>
      </c>
      <c r="C32" s="42"/>
    </row>
    <row r="33" spans="1:5" ht="13.2" customHeight="1" x14ac:dyDescent="0.25">
      <c r="B33" s="16" t="s">
        <v>41</v>
      </c>
      <c r="C33" s="98">
        <f>SUM(C29:C32)</f>
        <v>0</v>
      </c>
    </row>
    <row r="34" spans="1:5" ht="15" customHeight="1" x14ac:dyDescent="0.25"/>
    <row r="35" spans="1:5" ht="15" customHeight="1" x14ac:dyDescent="0.25">
      <c r="A35" s="52" t="s">
        <v>42</v>
      </c>
    </row>
    <row r="36" spans="1:5" ht="15" customHeight="1" x14ac:dyDescent="0.25">
      <c r="A36" s="96" t="s">
        <v>43</v>
      </c>
      <c r="B36" s="69"/>
    </row>
    <row r="37" spans="1:5" ht="15" customHeight="1" x14ac:dyDescent="0.25">
      <c r="B37" s="65" t="s">
        <v>44</v>
      </c>
      <c r="C37" s="94"/>
    </row>
    <row r="38" spans="1:5" ht="15" customHeight="1" x14ac:dyDescent="0.25">
      <c r="B38" s="65" t="s">
        <v>45</v>
      </c>
      <c r="C38" s="94"/>
      <c r="D38" s="5"/>
      <c r="E38" s="6"/>
    </row>
    <row r="39" spans="1:5" ht="15" customHeight="1" x14ac:dyDescent="0.25">
      <c r="B39" s="65" t="s">
        <v>46</v>
      </c>
      <c r="C39" s="94"/>
      <c r="D39" s="5"/>
      <c r="E39" s="5"/>
    </row>
    <row r="40" spans="1:5" ht="15" customHeight="1" x14ac:dyDescent="0.25">
      <c r="B40" s="65" t="s">
        <v>47</v>
      </c>
      <c r="C40" s="94"/>
    </row>
    <row r="41" spans="1:5" ht="15" customHeight="1" x14ac:dyDescent="0.25">
      <c r="B41" s="65" t="s">
        <v>48</v>
      </c>
      <c r="C41" s="33"/>
    </row>
    <row r="42" spans="1:5" ht="15" customHeight="1" x14ac:dyDescent="0.25">
      <c r="B42" s="65" t="s">
        <v>49</v>
      </c>
      <c r="C42" s="94"/>
    </row>
    <row r="43" spans="1:5" ht="15.75" customHeight="1" x14ac:dyDescent="0.25">
      <c r="D43" s="5"/>
    </row>
    <row r="44" spans="1:5" ht="15.75" customHeight="1" x14ac:dyDescent="0.25">
      <c r="A44" s="96" t="s">
        <v>50</v>
      </c>
      <c r="D44" s="5"/>
    </row>
    <row r="45" spans="1:5" ht="15.75" customHeight="1" x14ac:dyDescent="0.25">
      <c r="B45" s="65" t="s">
        <v>51</v>
      </c>
      <c r="C45" s="33"/>
      <c r="D45" s="5"/>
    </row>
    <row r="46" spans="1:5" ht="15.75" customHeight="1" x14ac:dyDescent="0.25">
      <c r="B46" s="65" t="s">
        <v>52</v>
      </c>
      <c r="C46" s="33"/>
      <c r="D46" s="5"/>
    </row>
    <row r="47" spans="1:5" ht="15.75" customHeight="1" x14ac:dyDescent="0.25">
      <c r="B47" s="65" t="s">
        <v>53</v>
      </c>
      <c r="C47" s="33"/>
      <c r="D47" s="5"/>
      <c r="E47" s="6"/>
    </row>
    <row r="48" spans="1:5" ht="15" customHeight="1" x14ac:dyDescent="0.25">
      <c r="B48" s="65" t="s">
        <v>54</v>
      </c>
      <c r="C48" s="97">
        <f>1-preterm_SGA-preterm_AGA-term_SGA</f>
        <v>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55</v>
      </c>
      <c r="D50" s="5"/>
    </row>
    <row r="51" spans="1:4" ht="15.75" customHeight="1" x14ac:dyDescent="0.25">
      <c r="B51" s="65" t="s">
        <v>56</v>
      </c>
      <c r="C51" s="35"/>
      <c r="D51" s="5"/>
    </row>
    <row r="52" spans="1:4" ht="15" customHeight="1" x14ac:dyDescent="0.25">
      <c r="B52" s="65" t="s">
        <v>57</v>
      </c>
      <c r="C52" s="35"/>
    </row>
    <row r="53" spans="1:4" ht="15.75" customHeight="1" x14ac:dyDescent="0.25">
      <c r="B53" s="65" t="s">
        <v>58</v>
      </c>
      <c r="C53" s="35"/>
    </row>
    <row r="54" spans="1:4" ht="15.75" customHeight="1" x14ac:dyDescent="0.25">
      <c r="B54" s="65" t="s">
        <v>59</v>
      </c>
      <c r="C54" s="35"/>
    </row>
    <row r="55" spans="1:4" ht="15.75" customHeight="1" x14ac:dyDescent="0.25">
      <c r="B55" s="65" t="s">
        <v>60</v>
      </c>
      <c r="C55" s="35"/>
    </row>
    <row r="57" spans="1:4" ht="15.75" customHeight="1" x14ac:dyDescent="0.25">
      <c r="A57" s="96" t="s">
        <v>61</v>
      </c>
    </row>
    <row r="58" spans="1:4" ht="15.75" customHeight="1" x14ac:dyDescent="0.25">
      <c r="B58" s="69" t="s">
        <v>62</v>
      </c>
      <c r="C58" s="32"/>
    </row>
    <row r="59" spans="1:4" ht="15.75" customHeight="1" x14ac:dyDescent="0.25">
      <c r="B59" s="65" t="s">
        <v>63</v>
      </c>
      <c r="C59" s="32"/>
    </row>
    <row r="60" spans="1:4" ht="15.75" customHeight="1" x14ac:dyDescent="0.25">
      <c r="B60" s="65" t="s">
        <v>64</v>
      </c>
      <c r="C60" s="32"/>
    </row>
    <row r="61" spans="1:4" ht="15.75" customHeight="1" x14ac:dyDescent="0.25">
      <c r="B61" s="65" t="s">
        <v>65</v>
      </c>
      <c r="C61" s="32"/>
    </row>
    <row r="62" spans="1:4" ht="15.75" customHeight="1" x14ac:dyDescent="0.25">
      <c r="B62" s="65" t="s">
        <v>67</v>
      </c>
      <c r="C62" s="32"/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2" width="14.44140625" style="96" customWidth="1"/>
    <col min="13" max="16384" width="14.44140625" style="96"/>
  </cols>
  <sheetData>
    <row r="1" spans="1:7" ht="26.4" customHeight="1" x14ac:dyDescent="0.25">
      <c r="A1" s="70" t="s">
        <v>160</v>
      </c>
      <c r="B1" s="29" t="str">
        <f>"Couverture de l'année de référence ("&amp;start_year&amp;")"</f>
        <v>Couverture de l'année de référence (2021)</v>
      </c>
      <c r="C1" s="29" t="s">
        <v>166</v>
      </c>
      <c r="D1" s="29" t="s">
        <v>202</v>
      </c>
      <c r="E1" s="29" t="s">
        <v>167</v>
      </c>
      <c r="F1" s="29" t="s">
        <v>203</v>
      </c>
      <c r="G1" s="29" t="s">
        <v>204</v>
      </c>
    </row>
    <row r="2" spans="1:7" ht="15.75" customHeight="1" x14ac:dyDescent="0.25">
      <c r="A2" s="69" t="s">
        <v>168</v>
      </c>
      <c r="B2" s="43"/>
      <c r="C2" s="43">
        <v>0.95</v>
      </c>
      <c r="D2" s="86"/>
      <c r="E2" s="86" t="s">
        <v>201</v>
      </c>
      <c r="F2" s="43">
        <v>1</v>
      </c>
      <c r="G2" s="43">
        <v>1</v>
      </c>
    </row>
    <row r="3" spans="1:7" ht="15.75" customHeight="1" x14ac:dyDescent="0.25">
      <c r="A3" s="69" t="s">
        <v>169</v>
      </c>
      <c r="B3" s="43"/>
      <c r="C3" s="43">
        <v>0.95</v>
      </c>
      <c r="D3" s="86"/>
      <c r="E3" s="86" t="s">
        <v>201</v>
      </c>
      <c r="F3" s="43">
        <v>1</v>
      </c>
      <c r="G3" s="43">
        <v>1</v>
      </c>
    </row>
    <row r="4" spans="1:7" ht="15.75" customHeight="1" x14ac:dyDescent="0.25">
      <c r="A4" s="69" t="s">
        <v>170</v>
      </c>
      <c r="B4" s="43"/>
      <c r="C4" s="43">
        <v>0.95</v>
      </c>
      <c r="D4" s="86"/>
      <c r="E4" s="86" t="s">
        <v>201</v>
      </c>
      <c r="F4" s="43">
        <v>1</v>
      </c>
      <c r="G4" s="43">
        <v>1</v>
      </c>
    </row>
    <row r="5" spans="1:7" ht="15.75" customHeight="1" x14ac:dyDescent="0.25">
      <c r="A5" s="69" t="s">
        <v>171</v>
      </c>
      <c r="B5" s="43"/>
      <c r="C5" s="43">
        <v>0.95</v>
      </c>
      <c r="D5" s="86"/>
      <c r="E5" s="86" t="s">
        <v>201</v>
      </c>
      <c r="F5" s="43">
        <v>1</v>
      </c>
      <c r="G5" s="43">
        <v>1</v>
      </c>
    </row>
    <row r="6" spans="1:7" ht="15.75" customHeight="1" x14ac:dyDescent="0.25">
      <c r="A6" s="69" t="s">
        <v>172</v>
      </c>
      <c r="B6" s="43"/>
      <c r="C6" s="43">
        <v>0.95</v>
      </c>
      <c r="D6" s="86"/>
      <c r="E6" s="86" t="s">
        <v>201</v>
      </c>
      <c r="F6" s="43">
        <v>1</v>
      </c>
      <c r="G6" s="43">
        <v>1</v>
      </c>
    </row>
    <row r="7" spans="1:7" ht="15.75" customHeight="1" x14ac:dyDescent="0.25">
      <c r="A7" s="69" t="s">
        <v>173</v>
      </c>
      <c r="B7" s="43"/>
      <c r="C7" s="43">
        <v>0.95</v>
      </c>
      <c r="D7" s="86"/>
      <c r="E7" s="86" t="s">
        <v>201</v>
      </c>
      <c r="F7" s="43">
        <v>1</v>
      </c>
      <c r="G7" s="43">
        <v>1</v>
      </c>
    </row>
    <row r="8" spans="1:7" ht="15.75" customHeight="1" x14ac:dyDescent="0.25">
      <c r="A8" s="69" t="s">
        <v>174</v>
      </c>
      <c r="B8" s="43"/>
      <c r="C8" s="43">
        <v>0.95</v>
      </c>
      <c r="D8" s="86"/>
      <c r="E8" s="86" t="s">
        <v>201</v>
      </c>
      <c r="F8" s="43">
        <v>1</v>
      </c>
      <c r="G8" s="43">
        <v>1</v>
      </c>
    </row>
    <row r="9" spans="1:7" ht="15.75" customHeight="1" x14ac:dyDescent="0.25">
      <c r="A9" s="69" t="s">
        <v>175</v>
      </c>
      <c r="B9" s="43"/>
      <c r="C9" s="43">
        <v>0.95</v>
      </c>
      <c r="D9" s="86"/>
      <c r="E9" s="86" t="s">
        <v>201</v>
      </c>
      <c r="F9" s="43">
        <v>1</v>
      </c>
      <c r="G9" s="43">
        <v>1</v>
      </c>
    </row>
    <row r="10" spans="1:7" ht="15.75" customHeight="1" x14ac:dyDescent="0.25">
      <c r="A10" s="65" t="s">
        <v>176</v>
      </c>
      <c r="B10" s="43"/>
      <c r="C10" s="43">
        <v>0.95</v>
      </c>
      <c r="D10" s="86"/>
      <c r="E10" s="86" t="s">
        <v>201</v>
      </c>
      <c r="F10" s="43">
        <v>1</v>
      </c>
      <c r="G10" s="43">
        <v>1</v>
      </c>
    </row>
    <row r="11" spans="1:7" ht="15.75" customHeight="1" x14ac:dyDescent="0.25">
      <c r="A11" s="65" t="s">
        <v>177</v>
      </c>
      <c r="B11" s="43"/>
      <c r="C11" s="43">
        <v>0.95</v>
      </c>
      <c r="D11" s="86"/>
      <c r="E11" s="86" t="s">
        <v>201</v>
      </c>
      <c r="F11" s="43">
        <v>1</v>
      </c>
      <c r="G11" s="43">
        <v>1</v>
      </c>
    </row>
    <row r="12" spans="1:7" ht="15.75" customHeight="1" x14ac:dyDescent="0.25">
      <c r="A12" s="65" t="s">
        <v>178</v>
      </c>
      <c r="B12" s="43"/>
      <c r="C12" s="43">
        <v>0.95</v>
      </c>
      <c r="D12" s="86"/>
      <c r="E12" s="86" t="s">
        <v>201</v>
      </c>
      <c r="F12" s="43">
        <v>1</v>
      </c>
      <c r="G12" s="43">
        <v>1</v>
      </c>
    </row>
    <row r="13" spans="1:7" ht="15.75" customHeight="1" x14ac:dyDescent="0.25">
      <c r="A13" s="65" t="s">
        <v>179</v>
      </c>
      <c r="B13" s="43"/>
      <c r="C13" s="43">
        <v>0.95</v>
      </c>
      <c r="D13" s="86"/>
      <c r="E13" s="86" t="s">
        <v>201</v>
      </c>
      <c r="F13" s="43">
        <v>1</v>
      </c>
      <c r="G13" s="43">
        <v>1</v>
      </c>
    </row>
    <row r="14" spans="1:7" ht="15.75" customHeight="1" x14ac:dyDescent="0.25">
      <c r="A14" s="69" t="s">
        <v>180</v>
      </c>
      <c r="B14" s="43"/>
      <c r="C14" s="43">
        <v>0.95</v>
      </c>
      <c r="D14" s="86"/>
      <c r="E14" s="86" t="s">
        <v>201</v>
      </c>
      <c r="F14" s="43">
        <v>1</v>
      </c>
      <c r="G14" s="43">
        <v>1</v>
      </c>
    </row>
    <row r="15" spans="1:7" ht="15.75" customHeight="1" x14ac:dyDescent="0.25">
      <c r="A15" s="69" t="s">
        <v>181</v>
      </c>
      <c r="B15" s="43"/>
      <c r="C15" s="43">
        <v>0.95</v>
      </c>
      <c r="D15" s="86"/>
      <c r="E15" s="86" t="s">
        <v>201</v>
      </c>
      <c r="F15" s="43">
        <v>1</v>
      </c>
      <c r="G15" s="43">
        <v>1</v>
      </c>
    </row>
    <row r="16" spans="1:7" ht="15.75" customHeight="1" x14ac:dyDescent="0.25">
      <c r="A16" s="69" t="s">
        <v>182</v>
      </c>
      <c r="B16" s="43"/>
      <c r="C16" s="43">
        <v>0.95</v>
      </c>
      <c r="D16" s="86"/>
      <c r="E16" s="86" t="s">
        <v>201</v>
      </c>
      <c r="F16" s="43">
        <v>1</v>
      </c>
      <c r="G16" s="43">
        <v>1</v>
      </c>
    </row>
    <row r="17" spans="1:7" ht="15.75" customHeight="1" x14ac:dyDescent="0.25">
      <c r="A17" s="69" t="s">
        <v>183</v>
      </c>
      <c r="B17" s="43"/>
      <c r="C17" s="43">
        <v>0.95</v>
      </c>
      <c r="D17" s="86"/>
      <c r="E17" s="86" t="s">
        <v>201</v>
      </c>
      <c r="F17" s="43">
        <v>1</v>
      </c>
      <c r="G17" s="43">
        <v>1</v>
      </c>
    </row>
    <row r="18" spans="1:7" ht="15.9" customHeight="1" x14ac:dyDescent="0.25">
      <c r="A18" s="69" t="s">
        <v>157</v>
      </c>
      <c r="B18" s="43"/>
      <c r="C18" s="43">
        <v>0.95</v>
      </c>
      <c r="D18" s="86"/>
      <c r="E18" s="86" t="s">
        <v>201</v>
      </c>
      <c r="F18" s="43">
        <v>1</v>
      </c>
      <c r="G18" s="43">
        <v>1</v>
      </c>
    </row>
    <row r="19" spans="1:7" ht="15.75" customHeight="1" x14ac:dyDescent="0.25">
      <c r="A19" s="69" t="s">
        <v>158</v>
      </c>
      <c r="B19" s="43"/>
      <c r="C19" s="43">
        <v>0.95</v>
      </c>
      <c r="D19" s="86"/>
      <c r="E19" s="86" t="s">
        <v>201</v>
      </c>
      <c r="F19" s="43">
        <v>1</v>
      </c>
      <c r="G19" s="43">
        <v>1</v>
      </c>
    </row>
    <row r="20" spans="1:7" ht="15.75" customHeight="1" x14ac:dyDescent="0.25">
      <c r="A20" s="69" t="s">
        <v>159</v>
      </c>
      <c r="B20" s="43"/>
      <c r="C20" s="43">
        <v>0.95</v>
      </c>
      <c r="D20" s="86"/>
      <c r="E20" s="86" t="s">
        <v>201</v>
      </c>
      <c r="F20" s="43">
        <v>1</v>
      </c>
      <c r="G20" s="43">
        <v>1</v>
      </c>
    </row>
    <row r="21" spans="1:7" ht="15.75" customHeight="1" x14ac:dyDescent="0.25">
      <c r="A21" s="69" t="s">
        <v>184</v>
      </c>
      <c r="B21" s="43"/>
      <c r="C21" s="43">
        <v>0.95</v>
      </c>
      <c r="D21" s="86"/>
      <c r="E21" s="86" t="s">
        <v>201</v>
      </c>
      <c r="F21" s="43">
        <v>1</v>
      </c>
      <c r="G21" s="43">
        <v>1</v>
      </c>
    </row>
    <row r="22" spans="1:7" ht="15.75" customHeight="1" x14ac:dyDescent="0.25">
      <c r="A22" s="69" t="s">
        <v>185</v>
      </c>
      <c r="B22" s="43"/>
      <c r="C22" s="43">
        <v>0.95</v>
      </c>
      <c r="D22" s="86"/>
      <c r="E22" s="86" t="s">
        <v>201</v>
      </c>
      <c r="F22" s="43">
        <v>1</v>
      </c>
      <c r="G22" s="43">
        <v>1</v>
      </c>
    </row>
    <row r="23" spans="1:7" ht="15.75" customHeight="1" x14ac:dyDescent="0.25">
      <c r="A23" s="69" t="s">
        <v>186</v>
      </c>
      <c r="B23" s="43"/>
      <c r="C23" s="43">
        <v>0.95</v>
      </c>
      <c r="D23" s="86"/>
      <c r="E23" s="86" t="s">
        <v>201</v>
      </c>
      <c r="F23" s="43">
        <v>1</v>
      </c>
      <c r="G23" s="43">
        <v>1</v>
      </c>
    </row>
    <row r="24" spans="1:7" ht="15.75" customHeight="1" x14ac:dyDescent="0.25">
      <c r="A24" s="69" t="s">
        <v>187</v>
      </c>
      <c r="B24" s="43"/>
      <c r="C24" s="43">
        <v>0.95</v>
      </c>
      <c r="D24" s="86"/>
      <c r="E24" s="86" t="s">
        <v>201</v>
      </c>
      <c r="F24" s="43">
        <v>1</v>
      </c>
      <c r="G24" s="43">
        <v>1</v>
      </c>
    </row>
    <row r="25" spans="1:7" ht="15.75" customHeight="1" x14ac:dyDescent="0.25">
      <c r="A25" s="69" t="s">
        <v>188</v>
      </c>
      <c r="B25" s="43"/>
      <c r="C25" s="43">
        <v>0.95</v>
      </c>
      <c r="D25" s="86"/>
      <c r="E25" s="86" t="s">
        <v>201</v>
      </c>
      <c r="F25" s="43">
        <v>1</v>
      </c>
      <c r="G25" s="43">
        <v>1</v>
      </c>
    </row>
    <row r="26" spans="1:7" ht="15.75" customHeight="1" x14ac:dyDescent="0.25">
      <c r="A26" s="69" t="s">
        <v>189</v>
      </c>
      <c r="B26" s="43"/>
      <c r="C26" s="43">
        <v>0.95</v>
      </c>
      <c r="D26" s="86"/>
      <c r="E26" s="86" t="s">
        <v>201</v>
      </c>
      <c r="F26" s="43">
        <v>1</v>
      </c>
      <c r="G26" s="43">
        <v>1</v>
      </c>
    </row>
    <row r="27" spans="1:7" ht="15.75" customHeight="1" x14ac:dyDescent="0.25">
      <c r="A27" s="69" t="s">
        <v>190</v>
      </c>
      <c r="B27" s="43"/>
      <c r="C27" s="43">
        <v>0.95</v>
      </c>
      <c r="D27" s="86"/>
      <c r="E27" s="86" t="s">
        <v>201</v>
      </c>
      <c r="F27" s="43">
        <v>1</v>
      </c>
      <c r="G27" s="43">
        <v>1</v>
      </c>
    </row>
    <row r="28" spans="1:7" ht="15.75" customHeight="1" x14ac:dyDescent="0.25">
      <c r="A28" s="69" t="s">
        <v>191</v>
      </c>
      <c r="B28" s="43"/>
      <c r="C28" s="43">
        <v>0.95</v>
      </c>
      <c r="D28" s="86"/>
      <c r="E28" s="86" t="s">
        <v>201</v>
      </c>
      <c r="F28" s="43">
        <v>1</v>
      </c>
      <c r="G28" s="43">
        <v>1</v>
      </c>
    </row>
    <row r="29" spans="1:7" ht="15.75" customHeight="1" x14ac:dyDescent="0.25">
      <c r="A29" s="69" t="s">
        <v>192</v>
      </c>
      <c r="B29" s="43"/>
      <c r="C29" s="43">
        <v>0.95</v>
      </c>
      <c r="D29" s="86"/>
      <c r="E29" s="86" t="s">
        <v>201</v>
      </c>
      <c r="F29" s="43">
        <v>1</v>
      </c>
      <c r="G29" s="43">
        <v>1</v>
      </c>
    </row>
    <row r="30" spans="1:7" ht="15.75" customHeight="1" x14ac:dyDescent="0.25">
      <c r="A30" s="69" t="s">
        <v>205</v>
      </c>
      <c r="B30" s="43"/>
      <c r="C30" s="43">
        <v>0.95</v>
      </c>
      <c r="D30" s="86"/>
      <c r="E30" s="86" t="s">
        <v>201</v>
      </c>
      <c r="F30" s="43">
        <v>1</v>
      </c>
      <c r="G30" s="43">
        <v>1</v>
      </c>
    </row>
    <row r="31" spans="1:7" ht="15.75" customHeight="1" x14ac:dyDescent="0.25">
      <c r="A31" s="69" t="s">
        <v>161</v>
      </c>
      <c r="B31" s="43"/>
      <c r="C31" s="43">
        <v>0.95</v>
      </c>
      <c r="D31" s="86"/>
      <c r="E31" s="86" t="s">
        <v>201</v>
      </c>
      <c r="F31" s="43">
        <v>1</v>
      </c>
      <c r="G31" s="43">
        <v>1</v>
      </c>
    </row>
    <row r="32" spans="1:7" ht="15.75" customHeight="1" x14ac:dyDescent="0.25">
      <c r="A32" s="69" t="s">
        <v>193</v>
      </c>
      <c r="B32" s="43"/>
      <c r="C32" s="43">
        <v>0.95</v>
      </c>
      <c r="D32" s="86"/>
      <c r="E32" s="86" t="s">
        <v>201</v>
      </c>
      <c r="F32" s="43">
        <v>1</v>
      </c>
      <c r="G32" s="43">
        <v>1</v>
      </c>
    </row>
    <row r="33" spans="1:7" ht="15.75" customHeight="1" x14ac:dyDescent="0.25">
      <c r="A33" s="69" t="s">
        <v>194</v>
      </c>
      <c r="B33" s="43"/>
      <c r="C33" s="43">
        <v>0.95</v>
      </c>
      <c r="D33" s="86"/>
      <c r="E33" s="86" t="s">
        <v>201</v>
      </c>
      <c r="F33" s="43">
        <v>1</v>
      </c>
      <c r="G33" s="43">
        <v>1</v>
      </c>
    </row>
    <row r="34" spans="1:7" ht="15.75" customHeight="1" x14ac:dyDescent="0.25">
      <c r="A34" s="69" t="s">
        <v>195</v>
      </c>
      <c r="B34" s="43"/>
      <c r="C34" s="43">
        <v>0.95</v>
      </c>
      <c r="D34" s="86"/>
      <c r="E34" s="86" t="s">
        <v>201</v>
      </c>
      <c r="F34" s="43">
        <v>1</v>
      </c>
      <c r="G34" s="43">
        <v>1</v>
      </c>
    </row>
    <row r="35" spans="1:7" ht="15.75" customHeight="1" x14ac:dyDescent="0.25">
      <c r="A35" s="69" t="s">
        <v>196</v>
      </c>
      <c r="B35" s="43"/>
      <c r="C35" s="43">
        <v>0.95</v>
      </c>
      <c r="D35" s="86"/>
      <c r="E35" s="86" t="s">
        <v>201</v>
      </c>
      <c r="F35" s="43">
        <v>1</v>
      </c>
      <c r="G35" s="43">
        <v>1</v>
      </c>
    </row>
    <row r="36" spans="1:7" ht="15.75" customHeight="1" x14ac:dyDescent="0.25">
      <c r="A36" s="69" t="s">
        <v>197</v>
      </c>
      <c r="B36" s="43"/>
      <c r="C36" s="43">
        <v>0.95</v>
      </c>
      <c r="D36" s="86"/>
      <c r="E36" s="86" t="s">
        <v>201</v>
      </c>
      <c r="F36" s="43">
        <v>1</v>
      </c>
      <c r="G36" s="43">
        <v>1</v>
      </c>
    </row>
    <row r="37" spans="1:7" ht="15.75" customHeight="1" x14ac:dyDescent="0.25">
      <c r="A37" s="69" t="s">
        <v>198</v>
      </c>
      <c r="B37" s="43"/>
      <c r="C37" s="43">
        <v>0.95</v>
      </c>
      <c r="D37" s="86"/>
      <c r="E37" s="86" t="s">
        <v>201</v>
      </c>
      <c r="F37" s="43">
        <v>1</v>
      </c>
      <c r="G37" s="43">
        <v>1</v>
      </c>
    </row>
    <row r="38" spans="1:7" ht="15.75" customHeight="1" x14ac:dyDescent="0.25">
      <c r="A38" s="69" t="s">
        <v>199</v>
      </c>
      <c r="B38" s="43"/>
      <c r="C38" s="43">
        <v>0.95</v>
      </c>
      <c r="D38" s="86"/>
      <c r="E38" s="86" t="s">
        <v>201</v>
      </c>
      <c r="F38" s="43">
        <v>1</v>
      </c>
      <c r="G38" s="43">
        <v>1</v>
      </c>
    </row>
    <row r="39" spans="1:7" ht="15.75" customHeight="1" x14ac:dyDescent="0.25">
      <c r="A39" s="69" t="s">
        <v>200</v>
      </c>
      <c r="B39" s="43"/>
      <c r="C39" s="43">
        <v>0.95</v>
      </c>
      <c r="D39" s="86"/>
      <c r="E39" s="86" t="s">
        <v>201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8" width="11.44140625" style="96" customWidth="1"/>
    <col min="9" max="16384" width="11.44140625" style="96"/>
  </cols>
  <sheetData>
    <row r="1" spans="1:3" x14ac:dyDescent="0.25">
      <c r="A1" s="52" t="s">
        <v>160</v>
      </c>
      <c r="B1" s="52" t="s">
        <v>206</v>
      </c>
      <c r="C1" s="52" t="s">
        <v>207</v>
      </c>
    </row>
    <row r="2" spans="1:3" x14ac:dyDescent="0.25">
      <c r="A2" s="44" t="s">
        <v>180</v>
      </c>
      <c r="B2" s="42" t="s">
        <v>190</v>
      </c>
      <c r="C2" s="42"/>
    </row>
    <row r="3" spans="1:3" x14ac:dyDescent="0.25">
      <c r="A3" s="44" t="s">
        <v>181</v>
      </c>
      <c r="B3" s="42" t="s">
        <v>190</v>
      </c>
      <c r="C3" s="42"/>
    </row>
    <row r="4" spans="1:3" x14ac:dyDescent="0.25">
      <c r="A4" s="44" t="s">
        <v>192</v>
      </c>
      <c r="B4" s="42" t="s">
        <v>185</v>
      </c>
      <c r="C4" s="42"/>
    </row>
    <row r="5" spans="1:3" x14ac:dyDescent="0.25">
      <c r="A5" s="44" t="s">
        <v>189</v>
      </c>
      <c r="B5" s="42" t="s">
        <v>185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6" width="11.44140625" style="96" customWidth="1"/>
    <col min="7" max="16384" width="11.44140625" style="96"/>
  </cols>
  <sheetData>
    <row r="1" spans="1:1" x14ac:dyDescent="0.25">
      <c r="A1" s="52" t="s">
        <v>160</v>
      </c>
    </row>
    <row r="2" spans="1:1" x14ac:dyDescent="0.25">
      <c r="A2" s="23" t="s">
        <v>172</v>
      </c>
    </row>
    <row r="3" spans="1:1" x14ac:dyDescent="0.25">
      <c r="A3" s="23" t="s">
        <v>182</v>
      </c>
    </row>
    <row r="4" spans="1:1" x14ac:dyDescent="0.25">
      <c r="A4" s="23" t="s">
        <v>186</v>
      </c>
    </row>
    <row r="5" spans="1:1" x14ac:dyDescent="0.25">
      <c r="A5" s="23" t="s">
        <v>194</v>
      </c>
    </row>
    <row r="6" spans="1:1" x14ac:dyDescent="0.25">
      <c r="A6" s="23" t="s">
        <v>195</v>
      </c>
    </row>
    <row r="7" spans="1:1" x14ac:dyDescent="0.25">
      <c r="A7" s="23" t="s">
        <v>196</v>
      </c>
    </row>
    <row r="8" spans="1:1" x14ac:dyDescent="0.25">
      <c r="A8" s="23" t="s">
        <v>197</v>
      </c>
    </row>
    <row r="9" spans="1:1" x14ac:dyDescent="0.25">
      <c r="A9" s="23" t="s">
        <v>198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78" t="s">
        <v>87</v>
      </c>
      <c r="B2" s="13">
        <f>'Données pop de l''année de ref'!C51</f>
        <v>0</v>
      </c>
      <c r="C2" s="13">
        <f>'Données pop de l''année de ref'!C52</f>
        <v>0</v>
      </c>
      <c r="D2" s="13">
        <f>'Données pop de l''année de ref'!C53</f>
        <v>0</v>
      </c>
      <c r="E2" s="13">
        <f>'Données pop de l''année de ref'!C54</f>
        <v>0</v>
      </c>
      <c r="F2" s="13">
        <f>'Données pop de l''année de ref'!C55</f>
        <v>0</v>
      </c>
    </row>
    <row r="3" spans="1:6" ht="15.75" customHeight="1" x14ac:dyDescent="0.25">
      <c r="A3" s="78" t="s">
        <v>209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5">
      <c r="A4" s="78" t="s">
        <v>208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5">
      <c r="A2" s="52" t="s">
        <v>86</v>
      </c>
      <c r="B2" s="69" t="s">
        <v>170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171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184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185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189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191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192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205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161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193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199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200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100</v>
      </c>
      <c r="B15" s="17" t="s">
        <v>168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169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180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181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182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187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188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190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75</v>
      </c>
      <c r="B24" s="65" t="s">
        <v>172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5">
      <c r="B25" s="65" t="s">
        <v>176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5">
      <c r="B26" s="65" t="s">
        <v>177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5">
      <c r="B27" s="65" t="s">
        <v>178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5">
      <c r="B28" s="65" t="s">
        <v>179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210</v>
      </c>
      <c r="B30" s="69" t="s">
        <v>173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5">
      <c r="B31" s="69" t="s">
        <v>174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5">
      <c r="B32" s="69" t="s">
        <v>175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5">
      <c r="B33" s="69" t="s">
        <v>183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186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5">
      <c r="B35" s="17" t="s">
        <v>194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195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196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197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198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201</v>
      </c>
    </row>
    <row r="2" spans="1:1" x14ac:dyDescent="0.25">
      <c r="A2" s="96" t="s">
        <v>212</v>
      </c>
    </row>
    <row r="3" spans="1:1" x14ac:dyDescent="0.25">
      <c r="A3" s="96" t="s">
        <v>213</v>
      </c>
    </row>
    <row r="4" spans="1:1" x14ac:dyDescent="0.25">
      <c r="A4" s="96" t="s">
        <v>214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0" width="11.44140625" style="96" customWidth="1"/>
    <col min="11" max="16384" width="11.44140625" style="96"/>
  </cols>
  <sheetData>
    <row r="1" spans="1:5" x14ac:dyDescent="0.25">
      <c r="A1" s="52" t="s">
        <v>216</v>
      </c>
      <c r="B1" s="52" t="s">
        <v>215</v>
      </c>
      <c r="C1" s="52" t="s">
        <v>8</v>
      </c>
      <c r="D1" s="52" t="s">
        <v>144</v>
      </c>
      <c r="E1" s="52" t="s">
        <v>225</v>
      </c>
    </row>
    <row r="2" spans="1:5" ht="13.8" customHeight="1" x14ac:dyDescent="0.25">
      <c r="A2" s="18" t="s">
        <v>217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218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219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221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222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223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224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0" width="16.109375" style="51" customWidth="1"/>
    <col min="21" max="16384" width="16.109375" style="51"/>
  </cols>
  <sheetData>
    <row r="1" spans="1:15" ht="15.75" customHeight="1" x14ac:dyDescent="0.3">
      <c r="A1" s="52" t="s">
        <v>211</v>
      </c>
      <c r="B1" s="70" t="s">
        <v>160</v>
      </c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  <c r="H1" s="52" t="s">
        <v>122</v>
      </c>
      <c r="I1" s="52" t="s">
        <v>123</v>
      </c>
      <c r="J1" s="52" t="s">
        <v>124</v>
      </c>
      <c r="K1" s="52" t="s">
        <v>125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3">
      <c r="A2" s="52" t="s">
        <v>86</v>
      </c>
      <c r="B2" s="69" t="s">
        <v>170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171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157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158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159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184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185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189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191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192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205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161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193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199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200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100</v>
      </c>
      <c r="B18" s="69" t="s">
        <v>168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169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180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181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182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187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188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190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75</v>
      </c>
      <c r="B27" s="69" t="s">
        <v>172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176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177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178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179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210</v>
      </c>
      <c r="B33" s="69" t="s">
        <v>173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174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175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183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186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194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195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196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197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198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160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5">
      <c r="A2" s="69" t="s">
        <v>168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5">
      <c r="A3" s="69" t="s">
        <v>169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5">
      <c r="A4" s="69" t="s">
        <v>170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171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172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5">
      <c r="A7" s="69" t="s">
        <v>173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5">
      <c r="A8" s="69" t="s">
        <v>174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5">
      <c r="A9" s="69" t="s">
        <v>175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5">
      <c r="A10" s="65" t="s">
        <v>176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177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178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179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180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5">
      <c r="A15" s="69" t="s">
        <v>181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5">
      <c r="A16" s="69" t="s">
        <v>182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5">
      <c r="A17" s="69" t="s">
        <v>183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157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5">
      <c r="A19" s="69" t="s">
        <v>158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5">
      <c r="A20" s="69" t="s">
        <v>159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5">
      <c r="A21" s="69" t="s">
        <v>184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5">
      <c r="A22" s="69" t="s">
        <v>185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186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5">
      <c r="A24" s="69" t="s">
        <v>187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5">
      <c r="A25" s="69" t="s">
        <v>188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5">
      <c r="A26" s="69" t="s">
        <v>189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190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5">
      <c r="A28" s="69" t="s">
        <v>191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5">
      <c r="A29" s="69" t="s">
        <v>192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205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161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193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5">
      <c r="A33" s="69" t="s">
        <v>194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5">
      <c r="A34" s="69" t="s">
        <v>195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5">
      <c r="A35" s="69" t="s">
        <v>196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5">
      <c r="A36" s="69" t="s">
        <v>197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5">
      <c r="A37" s="69" t="s">
        <v>198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5">
      <c r="A38" s="69" t="s">
        <v>199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5">
      <c r="A39" s="69" t="s">
        <v>200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5" width="12.77734375" style="96" customWidth="1"/>
    <col min="16" max="16384" width="12.77734375" style="96"/>
  </cols>
  <sheetData>
    <row r="1" spans="1:11" x14ac:dyDescent="0.25">
      <c r="A1" s="52" t="s">
        <v>230</v>
      </c>
      <c r="B1" s="96" t="s">
        <v>226</v>
      </c>
      <c r="C1" s="96" t="s">
        <v>121</v>
      </c>
      <c r="D1" s="96" t="s">
        <v>227</v>
      </c>
      <c r="E1" s="96" t="s">
        <v>228</v>
      </c>
      <c r="F1" s="96" t="s">
        <v>128</v>
      </c>
      <c r="G1" s="96" t="s">
        <v>87</v>
      </c>
      <c r="H1" s="96" t="s">
        <v>43</v>
      </c>
      <c r="I1" s="96" t="s">
        <v>229</v>
      </c>
      <c r="J1" s="96" t="s">
        <v>36</v>
      </c>
      <c r="K1" s="96" t="s">
        <v>68</v>
      </c>
    </row>
    <row r="2" spans="1:11" x14ac:dyDescent="0.25">
      <c r="A2" s="96" t="s">
        <v>109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5">
      <c r="A3" s="96" t="s">
        <v>96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5">
      <c r="A4" s="96" t="s">
        <v>97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5">
      <c r="A5" s="96" t="s">
        <v>98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5">
      <c r="A6" s="96" t="s">
        <v>99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5">
      <c r="A7" s="96" t="s">
        <v>122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5">
      <c r="A8" s="96" t="s">
        <v>123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5">
      <c r="A9" s="96" t="s">
        <v>124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5">
      <c r="A10" s="96" t="s">
        <v>125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5">
      <c r="A11" s="96" t="s">
        <v>69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5">
      <c r="A12" s="96" t="s">
        <v>70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5">
      <c r="A13" s="96" t="s">
        <v>71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5">
      <c r="A14" s="96" t="s">
        <v>72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4" width="14.44140625" style="96" customWidth="1"/>
    <col min="15" max="16384" width="14.44140625" style="96"/>
  </cols>
  <sheetData>
    <row r="1" spans="1:9" s="8" customFormat="1" ht="30" customHeight="1" x14ac:dyDescent="0.25">
      <c r="A1" s="56" t="s">
        <v>76</v>
      </c>
      <c r="B1" s="12" t="s">
        <v>68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73</v>
      </c>
      <c r="H1" s="10" t="s">
        <v>74</v>
      </c>
      <c r="I1" s="10" t="s">
        <v>75</v>
      </c>
    </row>
    <row r="2" spans="1:9" ht="15.75" customHeight="1" x14ac:dyDescent="0.25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5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5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5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5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5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5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5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5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5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8" width="12.77734375" style="96" customWidth="1"/>
    <col min="9" max="16384" width="12.77734375" style="96"/>
  </cols>
  <sheetData>
    <row r="1" spans="1:10" x14ac:dyDescent="0.25">
      <c r="A1" s="52" t="s">
        <v>231</v>
      </c>
      <c r="B1" s="52" t="s">
        <v>152</v>
      </c>
      <c r="C1" s="52" t="s">
        <v>164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10" x14ac:dyDescent="0.25">
      <c r="A2" s="52" t="s">
        <v>232</v>
      </c>
      <c r="B2" s="107" t="s">
        <v>100</v>
      </c>
      <c r="C2" s="96" t="s">
        <v>153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154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109</v>
      </c>
      <c r="C5" s="96" t="s">
        <v>153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154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96</v>
      </c>
      <c r="C8" s="96" t="s">
        <v>153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154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97</v>
      </c>
      <c r="C11" s="96" t="s">
        <v>153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154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98</v>
      </c>
      <c r="C14" s="96" t="s">
        <v>153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154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156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233</v>
      </c>
      <c r="B19" s="107" t="s">
        <v>100</v>
      </c>
      <c r="C19" s="96" t="s">
        <v>153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154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109</v>
      </c>
      <c r="C22" s="96" t="s">
        <v>153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154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96</v>
      </c>
      <c r="C25" s="96" t="s">
        <v>153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154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97</v>
      </c>
      <c r="C28" s="96" t="s">
        <v>153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154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98</v>
      </c>
      <c r="C31" s="96" t="s">
        <v>153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154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156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234</v>
      </c>
      <c r="B36" s="107" t="s">
        <v>100</v>
      </c>
      <c r="C36" s="96" t="s">
        <v>153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154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109</v>
      </c>
      <c r="C39" s="96" t="s">
        <v>153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154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96</v>
      </c>
      <c r="C42" s="96" t="s">
        <v>153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154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97</v>
      </c>
      <c r="C45" s="96" t="s">
        <v>153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154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98</v>
      </c>
      <c r="C48" s="96" t="s">
        <v>153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154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156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231</v>
      </c>
      <c r="B54" s="52" t="s">
        <v>152</v>
      </c>
      <c r="C54" s="52" t="s">
        <v>164</v>
      </c>
      <c r="D54" s="52" t="s">
        <v>109</v>
      </c>
      <c r="E54" s="52" t="s">
        <v>96</v>
      </c>
      <c r="F54" s="52" t="s">
        <v>97</v>
      </c>
      <c r="G54" s="52" t="s">
        <v>98</v>
      </c>
      <c r="H54" s="52" t="s">
        <v>99</v>
      </c>
    </row>
    <row r="55" spans="1:8" x14ac:dyDescent="0.25">
      <c r="A55" s="52" t="s">
        <v>236</v>
      </c>
      <c r="B55" s="107" t="s">
        <v>100</v>
      </c>
      <c r="C55" s="96" t="s">
        <v>153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154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109</v>
      </c>
      <c r="C58" s="96" t="s">
        <v>153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154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96</v>
      </c>
      <c r="C61" s="96" t="s">
        <v>153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154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97</v>
      </c>
      <c r="C64" s="96" t="s">
        <v>153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154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98</v>
      </c>
      <c r="C67" s="96" t="s">
        <v>153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154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156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237</v>
      </c>
      <c r="B72" s="107" t="s">
        <v>100</v>
      </c>
      <c r="C72" s="96" t="s">
        <v>153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154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109</v>
      </c>
      <c r="C75" s="96" t="s">
        <v>153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154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96</v>
      </c>
      <c r="C78" s="96" t="s">
        <v>153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154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97</v>
      </c>
      <c r="C81" s="96" t="s">
        <v>153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154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98</v>
      </c>
      <c r="C84" s="96" t="s">
        <v>153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154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156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238</v>
      </c>
      <c r="B89" s="107" t="s">
        <v>100</v>
      </c>
      <c r="C89" s="96" t="s">
        <v>153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154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109</v>
      </c>
      <c r="C92" s="96" t="s">
        <v>153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154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96</v>
      </c>
      <c r="C95" s="96" t="s">
        <v>153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154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97</v>
      </c>
      <c r="C98" s="96" t="s">
        <v>153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154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98</v>
      </c>
      <c r="C101" s="96" t="s">
        <v>153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154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156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231</v>
      </c>
      <c r="B107" s="52" t="s">
        <v>152</v>
      </c>
      <c r="C107" s="52" t="s">
        <v>164</v>
      </c>
      <c r="D107" s="52" t="s">
        <v>109</v>
      </c>
      <c r="E107" s="52" t="s">
        <v>96</v>
      </c>
      <c r="F107" s="52" t="s">
        <v>97</v>
      </c>
      <c r="G107" s="52" t="s">
        <v>98</v>
      </c>
      <c r="H107" s="52" t="s">
        <v>99</v>
      </c>
    </row>
    <row r="108" spans="1:8" x14ac:dyDescent="0.25">
      <c r="A108" s="52" t="s">
        <v>240</v>
      </c>
      <c r="B108" s="107" t="s">
        <v>100</v>
      </c>
      <c r="C108" s="96" t="s">
        <v>153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154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109</v>
      </c>
      <c r="C111" s="96" t="s">
        <v>153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154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96</v>
      </c>
      <c r="C114" s="96" t="s">
        <v>153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154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97</v>
      </c>
      <c r="C117" s="96" t="s">
        <v>153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154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98</v>
      </c>
      <c r="C120" s="96" t="s">
        <v>153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154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156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241</v>
      </c>
      <c r="B125" s="107" t="s">
        <v>100</v>
      </c>
      <c r="C125" s="96" t="s">
        <v>153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154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109</v>
      </c>
      <c r="C128" s="96" t="s">
        <v>153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154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96</v>
      </c>
      <c r="C131" s="96" t="s">
        <v>153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154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97</v>
      </c>
      <c r="C134" s="96" t="s">
        <v>153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154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98</v>
      </c>
      <c r="C137" s="96" t="s">
        <v>153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154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156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242</v>
      </c>
      <c r="B142" s="107" t="s">
        <v>100</v>
      </c>
      <c r="C142" s="96" t="s">
        <v>153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154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109</v>
      </c>
      <c r="C145" s="96" t="s">
        <v>153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154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96</v>
      </c>
      <c r="C148" s="96" t="s">
        <v>153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154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97</v>
      </c>
      <c r="C151" s="96" t="s">
        <v>153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154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98</v>
      </c>
      <c r="C154" s="96" t="s">
        <v>153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154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156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1" width="16.109375" style="96" customWidth="1"/>
    <col min="12" max="16384" width="16.109375" style="96"/>
  </cols>
  <sheetData>
    <row r="1" spans="1:6" s="64" customFormat="1" ht="18.75" customHeight="1" x14ac:dyDescent="0.25">
      <c r="A1" s="55" t="s">
        <v>243</v>
      </c>
    </row>
    <row r="2" spans="1:6" ht="15.75" customHeight="1" x14ac:dyDescent="0.25">
      <c r="B2" s="74"/>
      <c r="C2" s="56" t="s">
        <v>54</v>
      </c>
      <c r="D2" s="57" t="s">
        <v>53</v>
      </c>
      <c r="E2" s="57" t="s">
        <v>52</v>
      </c>
      <c r="F2" s="57" t="s">
        <v>51</v>
      </c>
    </row>
    <row r="3" spans="1:6" ht="15.75" customHeight="1" x14ac:dyDescent="0.25">
      <c r="A3" s="52" t="s">
        <v>244</v>
      </c>
      <c r="B3" s="58"/>
      <c r="C3" s="59"/>
      <c r="D3" s="60"/>
      <c r="E3" s="60"/>
      <c r="F3" s="60"/>
    </row>
    <row r="4" spans="1:6" ht="15.75" customHeight="1" x14ac:dyDescent="0.25">
      <c r="B4" s="69" t="s">
        <v>37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38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39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40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249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245</v>
      </c>
      <c r="C11" s="62"/>
      <c r="D11" s="63"/>
      <c r="E11" s="63"/>
      <c r="F11" s="63"/>
    </row>
    <row r="12" spans="1:6" ht="15.75" customHeight="1" x14ac:dyDescent="0.25">
      <c r="A12" s="52" t="s">
        <v>246</v>
      </c>
      <c r="C12" s="61"/>
      <c r="D12" s="53"/>
      <c r="E12" s="53"/>
      <c r="F12" s="53"/>
    </row>
    <row r="13" spans="1:6" ht="15.75" customHeight="1" x14ac:dyDescent="0.25">
      <c r="B13" s="65" t="s">
        <v>247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119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120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248</v>
      </c>
      <c r="B17" s="58"/>
      <c r="C17" s="67"/>
      <c r="D17" s="68"/>
      <c r="E17" s="68"/>
      <c r="F17" s="68"/>
    </row>
    <row r="18" spans="1:6" ht="15.75" customHeight="1" x14ac:dyDescent="0.25">
      <c r="B18" s="69" t="s">
        <v>78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79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80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81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82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83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84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85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235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243</v>
      </c>
    </row>
    <row r="29" spans="1:6" ht="15.75" customHeight="1" x14ac:dyDescent="0.25">
      <c r="B29" s="74"/>
      <c r="C29" s="56" t="s">
        <v>54</v>
      </c>
      <c r="D29" s="57" t="s">
        <v>53</v>
      </c>
      <c r="E29" s="57" t="s">
        <v>52</v>
      </c>
      <c r="F29" s="57" t="s">
        <v>51</v>
      </c>
    </row>
    <row r="30" spans="1:6" ht="15.75" customHeight="1" x14ac:dyDescent="0.25">
      <c r="A30" s="52" t="s">
        <v>250</v>
      </c>
      <c r="B30" s="58"/>
      <c r="C30" s="59"/>
      <c r="D30" s="60"/>
      <c r="E30" s="60"/>
      <c r="F30" s="60"/>
    </row>
    <row r="31" spans="1:6" ht="15.75" customHeight="1" x14ac:dyDescent="0.25">
      <c r="B31" s="69" t="s">
        <v>37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38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39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40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262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245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251</v>
      </c>
      <c r="C39" s="61"/>
      <c r="D39" s="53"/>
      <c r="E39" s="53"/>
      <c r="F39" s="53"/>
    </row>
    <row r="40" spans="1:6" ht="15.75" customHeight="1" x14ac:dyDescent="0.25">
      <c r="B40" s="65" t="s">
        <v>256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257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258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252</v>
      </c>
      <c r="B44" s="58"/>
      <c r="C44" s="67"/>
      <c r="D44" s="68"/>
      <c r="E44" s="68"/>
      <c r="F44" s="68"/>
    </row>
    <row r="45" spans="1:6" ht="15.75" customHeight="1" x14ac:dyDescent="0.25">
      <c r="B45" s="69" t="s">
        <v>78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79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80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81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82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83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84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85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239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243</v>
      </c>
    </row>
    <row r="56" spans="1:6" ht="15.75" customHeight="1" x14ac:dyDescent="0.25">
      <c r="B56" s="74"/>
      <c r="C56" s="56" t="s">
        <v>54</v>
      </c>
      <c r="D56" s="57" t="s">
        <v>53</v>
      </c>
      <c r="E56" s="57" t="s">
        <v>52</v>
      </c>
      <c r="F56" s="57" t="s">
        <v>51</v>
      </c>
    </row>
    <row r="57" spans="1:6" ht="15.75" customHeight="1" x14ac:dyDescent="0.25">
      <c r="A57" s="52" t="s">
        <v>253</v>
      </c>
      <c r="B57" s="58"/>
      <c r="C57" s="59"/>
      <c r="D57" s="60"/>
      <c r="E57" s="60"/>
      <c r="F57" s="60"/>
    </row>
    <row r="58" spans="1:6" ht="15.75" customHeight="1" x14ac:dyDescent="0.25">
      <c r="B58" s="69" t="s">
        <v>37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38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39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40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263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245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254</v>
      </c>
      <c r="C66" s="61"/>
      <c r="D66" s="53"/>
      <c r="E66" s="53"/>
      <c r="F66" s="53"/>
    </row>
    <row r="67" spans="1:6" ht="15.75" customHeight="1" x14ac:dyDescent="0.25">
      <c r="B67" s="65" t="s">
        <v>259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260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261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255</v>
      </c>
      <c r="B71" s="58"/>
      <c r="C71" s="67"/>
      <c r="D71" s="68"/>
      <c r="E71" s="68"/>
      <c r="F71" s="68"/>
    </row>
    <row r="72" spans="1:6" ht="15.75" customHeight="1" x14ac:dyDescent="0.25">
      <c r="B72" s="69" t="s">
        <v>78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79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80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81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82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83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84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85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1" width="12.77734375" style="96" customWidth="1"/>
    <col min="22" max="16384" width="12.77734375" style="96"/>
  </cols>
  <sheetData>
    <row r="1" spans="1:16" s="64" customFormat="1" x14ac:dyDescent="0.25">
      <c r="A1" s="55" t="s">
        <v>264</v>
      </c>
    </row>
    <row r="2" spans="1:16" x14ac:dyDescent="0.25">
      <c r="A2" s="72" t="s">
        <v>226</v>
      </c>
      <c r="B2" s="70" t="s">
        <v>265</v>
      </c>
      <c r="C2" s="70" t="s">
        <v>266</v>
      </c>
      <c r="D2" s="57" t="s">
        <v>109</v>
      </c>
      <c r="E2" s="57" t="s">
        <v>96</v>
      </c>
      <c r="F2" s="57" t="s">
        <v>97</v>
      </c>
      <c r="G2" s="57" t="s">
        <v>98</v>
      </c>
      <c r="H2" s="57" t="s">
        <v>99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87</v>
      </c>
      <c r="C3" s="78" t="s">
        <v>10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267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268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269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88</v>
      </c>
      <c r="C7" s="78" t="s">
        <v>10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267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268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269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90</v>
      </c>
      <c r="C11" s="78" t="s">
        <v>10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267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268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269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91</v>
      </c>
      <c r="C15" s="78" t="s">
        <v>10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268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269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89</v>
      </c>
      <c r="C19" s="78" t="s">
        <v>10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267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268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269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95</v>
      </c>
      <c r="C23" s="78" t="s">
        <v>10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267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268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269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278</v>
      </c>
    </row>
    <row r="29" spans="1:16" x14ac:dyDescent="0.25">
      <c r="A29" s="72" t="s">
        <v>279</v>
      </c>
      <c r="B29" s="52" t="s">
        <v>265</v>
      </c>
      <c r="C29" s="52" t="s">
        <v>270</v>
      </c>
      <c r="D29" s="57" t="s">
        <v>109</v>
      </c>
      <c r="E29" s="57" t="s">
        <v>96</v>
      </c>
      <c r="F29" s="57" t="s">
        <v>97</v>
      </c>
      <c r="G29" s="57" t="s">
        <v>98</v>
      </c>
      <c r="H29" s="57" t="s">
        <v>99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87</v>
      </c>
      <c r="C30" s="78" t="s">
        <v>10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267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209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208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88</v>
      </c>
      <c r="C34" s="78" t="s">
        <v>10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267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209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208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90</v>
      </c>
      <c r="C38" s="78" t="s">
        <v>10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267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209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208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91</v>
      </c>
      <c r="C42" s="78" t="s">
        <v>10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267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209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208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89</v>
      </c>
      <c r="C46" s="78" t="s">
        <v>10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267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209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208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95</v>
      </c>
      <c r="C50" s="78" t="s">
        <v>10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267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209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208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121</v>
      </c>
      <c r="B56" s="52" t="s">
        <v>265</v>
      </c>
      <c r="C56" s="74" t="s">
        <v>272</v>
      </c>
      <c r="D56" s="57" t="s">
        <v>122</v>
      </c>
      <c r="E56" s="57" t="s">
        <v>123</v>
      </c>
      <c r="F56" s="57" t="s">
        <v>124</v>
      </c>
      <c r="G56" s="57" t="s">
        <v>125</v>
      </c>
      <c r="H56" s="71"/>
      <c r="M56" s="71"/>
      <c r="N56" s="71"/>
      <c r="O56" s="71"/>
      <c r="P56" s="71"/>
    </row>
    <row r="57" spans="1:16" x14ac:dyDescent="0.25">
      <c r="A57" s="52"/>
      <c r="B57" s="96" t="s">
        <v>101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102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103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128</v>
      </c>
      <c r="B65" s="52" t="s">
        <v>265</v>
      </c>
      <c r="C65" s="74" t="s">
        <v>276</v>
      </c>
      <c r="D65" s="57" t="s">
        <v>109</v>
      </c>
      <c r="E65" s="57" t="s">
        <v>96</v>
      </c>
      <c r="F65" s="57" t="s">
        <v>97</v>
      </c>
      <c r="G65" s="57" t="s">
        <v>98</v>
      </c>
      <c r="H65" s="75" t="s">
        <v>99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78</v>
      </c>
      <c r="C66" s="78" t="s">
        <v>129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130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131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132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79</v>
      </c>
      <c r="C70" s="78" t="s">
        <v>129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130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131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132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80</v>
      </c>
      <c r="C74" s="78" t="s">
        <v>129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130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131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132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82</v>
      </c>
      <c r="C78" s="78" t="s">
        <v>129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130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131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132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87</v>
      </c>
      <c r="C82" s="78" t="s">
        <v>129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130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131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132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88</v>
      </c>
      <c r="C86" s="78" t="s">
        <v>129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130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131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132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90</v>
      </c>
      <c r="C90" s="78" t="s">
        <v>129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130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131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132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89</v>
      </c>
      <c r="C94" s="78" t="s">
        <v>129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130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131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132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92</v>
      </c>
      <c r="C98" s="78" t="s">
        <v>129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130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131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132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87</v>
      </c>
      <c r="B104" s="76" t="s">
        <v>132</v>
      </c>
      <c r="C104" s="74" t="s">
        <v>276</v>
      </c>
      <c r="D104" s="57" t="s">
        <v>109</v>
      </c>
      <c r="E104" s="57" t="s">
        <v>96</v>
      </c>
      <c r="F104" s="57" t="s">
        <v>97</v>
      </c>
      <c r="G104" s="57" t="s">
        <v>98</v>
      </c>
      <c r="H104" s="75" t="s">
        <v>99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129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130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131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132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235</v>
      </c>
      <c r="H110" s="88"/>
    </row>
    <row r="111" spans="1:16" x14ac:dyDescent="0.25">
      <c r="A111" s="55" t="s">
        <v>264</v>
      </c>
      <c r="B111" s="64"/>
      <c r="C111" s="64"/>
      <c r="D111" s="64"/>
      <c r="E111" s="64"/>
      <c r="F111" s="64"/>
      <c r="G111" s="64"/>
      <c r="H111" s="64"/>
    </row>
    <row r="112" spans="1:16" x14ac:dyDescent="0.25">
      <c r="A112" s="72" t="s">
        <v>226</v>
      </c>
      <c r="B112" s="70" t="s">
        <v>265</v>
      </c>
      <c r="C112" s="70" t="s">
        <v>266</v>
      </c>
      <c r="D112" s="57" t="s">
        <v>109</v>
      </c>
      <c r="E112" s="57" t="s">
        <v>96</v>
      </c>
      <c r="F112" s="57" t="s">
        <v>97</v>
      </c>
      <c r="G112" s="57" t="s">
        <v>98</v>
      </c>
      <c r="H112" s="57" t="s">
        <v>99</v>
      </c>
    </row>
    <row r="113" spans="1:8" x14ac:dyDescent="0.25">
      <c r="A113" s="52"/>
      <c r="B113" s="96" t="s">
        <v>87</v>
      </c>
      <c r="C113" s="78" t="s">
        <v>10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267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268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269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88</v>
      </c>
      <c r="C117" s="78" t="s">
        <v>10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267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268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269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90</v>
      </c>
      <c r="C121" s="78" t="s">
        <v>10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267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268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269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91</v>
      </c>
      <c r="C125" s="78" t="s">
        <v>10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267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268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269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89</v>
      </c>
      <c r="C129" s="78" t="s">
        <v>10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267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268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269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95</v>
      </c>
      <c r="C133" s="78" t="s">
        <v>10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267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268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269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5">
      <c r="A139" s="72" t="s">
        <v>279</v>
      </c>
      <c r="B139" s="52" t="s">
        <v>265</v>
      </c>
      <c r="C139" s="52" t="s">
        <v>270</v>
      </c>
      <c r="D139" s="57" t="s">
        <v>109</v>
      </c>
      <c r="E139" s="57" t="s">
        <v>96</v>
      </c>
      <c r="F139" s="57" t="s">
        <v>97</v>
      </c>
      <c r="G139" s="57" t="s">
        <v>98</v>
      </c>
      <c r="H139" s="57" t="s">
        <v>99</v>
      </c>
    </row>
    <row r="140" spans="1:8" x14ac:dyDescent="0.25">
      <c r="A140" s="52"/>
      <c r="B140" s="96" t="s">
        <v>87</v>
      </c>
      <c r="C140" s="78" t="s">
        <v>10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267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209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208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88</v>
      </c>
      <c r="C144" s="78" t="s">
        <v>10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267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209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208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90</v>
      </c>
      <c r="C148" s="78" t="s">
        <v>10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267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209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208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91</v>
      </c>
      <c r="C152" s="78" t="s">
        <v>10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267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209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208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89</v>
      </c>
      <c r="C156" s="78" t="s">
        <v>10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267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209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208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95</v>
      </c>
      <c r="C160" s="78" t="s">
        <v>10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267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209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208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121</v>
      </c>
      <c r="B166" s="52" t="s">
        <v>265</v>
      </c>
      <c r="C166" s="74" t="s">
        <v>272</v>
      </c>
      <c r="D166" s="57" t="s">
        <v>122</v>
      </c>
      <c r="E166" s="57" t="s">
        <v>123</v>
      </c>
      <c r="F166" s="57" t="s">
        <v>124</v>
      </c>
      <c r="G166" s="57" t="s">
        <v>125</v>
      </c>
      <c r="H166" s="71"/>
    </row>
    <row r="167" spans="1:8" x14ac:dyDescent="0.25">
      <c r="A167" s="52"/>
      <c r="B167" s="96" t="s">
        <v>101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102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103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128</v>
      </c>
      <c r="B175" s="52" t="s">
        <v>265</v>
      </c>
      <c r="C175" s="74" t="s">
        <v>276</v>
      </c>
      <c r="D175" s="57" t="s">
        <v>109</v>
      </c>
      <c r="E175" s="57" t="s">
        <v>96</v>
      </c>
      <c r="F175" s="57" t="s">
        <v>97</v>
      </c>
      <c r="G175" s="57" t="s">
        <v>98</v>
      </c>
      <c r="H175" s="75" t="s">
        <v>99</v>
      </c>
    </row>
    <row r="176" spans="1:8" x14ac:dyDescent="0.25">
      <c r="A176" s="76"/>
      <c r="B176" s="96" t="s">
        <v>78</v>
      </c>
      <c r="C176" s="78" t="s">
        <v>129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130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131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132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79</v>
      </c>
      <c r="C180" s="78" t="s">
        <v>129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130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131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132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80</v>
      </c>
      <c r="C184" s="78" t="s">
        <v>129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130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131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132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82</v>
      </c>
      <c r="C188" s="78" t="s">
        <v>129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130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131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132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87</v>
      </c>
      <c r="C192" s="78" t="s">
        <v>129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130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131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132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88</v>
      </c>
      <c r="C196" s="78" t="s">
        <v>129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130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131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132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90</v>
      </c>
      <c r="C200" s="78" t="s">
        <v>129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130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131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132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89</v>
      </c>
      <c r="C204" s="78" t="s">
        <v>129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130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131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132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92</v>
      </c>
      <c r="C208" s="78" t="s">
        <v>129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130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131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132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87</v>
      </c>
      <c r="B214" s="76" t="s">
        <v>132</v>
      </c>
      <c r="C214" s="74" t="s">
        <v>276</v>
      </c>
      <c r="D214" s="57" t="s">
        <v>109</v>
      </c>
      <c r="E214" s="57" t="s">
        <v>96</v>
      </c>
      <c r="F214" s="57" t="s">
        <v>97</v>
      </c>
      <c r="G214" s="57" t="s">
        <v>98</v>
      </c>
      <c r="H214" s="75" t="s">
        <v>99</v>
      </c>
    </row>
    <row r="215" spans="1:9" x14ac:dyDescent="0.25">
      <c r="A215" s="52"/>
      <c r="C215" s="78" t="s">
        <v>129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130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131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132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239</v>
      </c>
      <c r="H220" s="88"/>
    </row>
    <row r="221" spans="1:9" x14ac:dyDescent="0.25">
      <c r="A221" s="55" t="s">
        <v>264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5">
      <c r="A222" s="72" t="s">
        <v>226</v>
      </c>
      <c r="B222" s="70" t="s">
        <v>265</v>
      </c>
      <c r="C222" s="70" t="s">
        <v>266</v>
      </c>
      <c r="D222" s="57" t="s">
        <v>109</v>
      </c>
      <c r="E222" s="57" t="s">
        <v>96</v>
      </c>
      <c r="F222" s="57" t="s">
        <v>97</v>
      </c>
      <c r="G222" s="57" t="s">
        <v>98</v>
      </c>
      <c r="H222" s="57" t="s">
        <v>99</v>
      </c>
      <c r="I222" s="71"/>
    </row>
    <row r="223" spans="1:9" x14ac:dyDescent="0.25">
      <c r="A223" s="52"/>
      <c r="B223" s="96" t="s">
        <v>87</v>
      </c>
      <c r="C223" s="78" t="s">
        <v>10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267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268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269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88</v>
      </c>
      <c r="C227" s="78" t="s">
        <v>10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267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268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269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90</v>
      </c>
      <c r="C231" s="78" t="s">
        <v>10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267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268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269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91</v>
      </c>
      <c r="C235" s="78" t="s">
        <v>10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267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268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269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89</v>
      </c>
      <c r="C239" s="78" t="s">
        <v>10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267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268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269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95</v>
      </c>
      <c r="C243" s="78" t="s">
        <v>10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267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268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269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x14ac:dyDescent="0.25">
      <c r="A249" s="72" t="s">
        <v>279</v>
      </c>
      <c r="B249" s="52" t="s">
        <v>265</v>
      </c>
      <c r="C249" s="52" t="s">
        <v>270</v>
      </c>
      <c r="D249" s="57" t="s">
        <v>109</v>
      </c>
      <c r="E249" s="57" t="s">
        <v>96</v>
      </c>
      <c r="F249" s="57" t="s">
        <v>97</v>
      </c>
      <c r="G249" s="57" t="s">
        <v>98</v>
      </c>
      <c r="H249" s="57" t="s">
        <v>99</v>
      </c>
      <c r="I249" s="71"/>
    </row>
    <row r="250" spans="1:9" x14ac:dyDescent="0.25">
      <c r="A250" s="52"/>
      <c r="B250" s="96" t="s">
        <v>87</v>
      </c>
      <c r="C250" s="78" t="s">
        <v>10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267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209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208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88</v>
      </c>
      <c r="C254" s="78" t="s">
        <v>10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267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209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208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90</v>
      </c>
      <c r="C258" s="78" t="s">
        <v>10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267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209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208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91</v>
      </c>
      <c r="C262" s="78" t="s">
        <v>10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267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209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208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89</v>
      </c>
      <c r="C266" s="78" t="s">
        <v>10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267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209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208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95</v>
      </c>
      <c r="C270" s="78" t="s">
        <v>10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267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209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208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121</v>
      </c>
      <c r="B276" s="52" t="s">
        <v>265</v>
      </c>
      <c r="C276" s="74" t="s">
        <v>272</v>
      </c>
      <c r="D276" s="57" t="s">
        <v>122</v>
      </c>
      <c r="E276" s="57" t="s">
        <v>123</v>
      </c>
      <c r="F276" s="57" t="s">
        <v>124</v>
      </c>
      <c r="G276" s="57" t="s">
        <v>125</v>
      </c>
      <c r="H276" s="71"/>
    </row>
    <row r="277" spans="1:9" x14ac:dyDescent="0.25">
      <c r="A277" s="52"/>
      <c r="B277" s="96" t="s">
        <v>101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102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103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128</v>
      </c>
      <c r="B285" s="52" t="s">
        <v>265</v>
      </c>
      <c r="C285" s="74" t="s">
        <v>276</v>
      </c>
      <c r="D285" s="57" t="s">
        <v>109</v>
      </c>
      <c r="E285" s="57" t="s">
        <v>96</v>
      </c>
      <c r="F285" s="57" t="s">
        <v>97</v>
      </c>
      <c r="G285" s="57" t="s">
        <v>98</v>
      </c>
      <c r="H285" s="75" t="s">
        <v>99</v>
      </c>
      <c r="I285" s="71"/>
    </row>
    <row r="286" spans="1:9" x14ac:dyDescent="0.25">
      <c r="A286" s="76"/>
      <c r="B286" s="96" t="s">
        <v>78</v>
      </c>
      <c r="C286" s="78" t="s">
        <v>129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130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131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132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79</v>
      </c>
      <c r="C290" s="78" t="s">
        <v>129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130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131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132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80</v>
      </c>
      <c r="C294" s="78" t="s">
        <v>129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130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131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132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82</v>
      </c>
      <c r="C298" s="78" t="s">
        <v>129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130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131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132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87</v>
      </c>
      <c r="C302" s="78" t="s">
        <v>129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130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131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132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88</v>
      </c>
      <c r="C306" s="78" t="s">
        <v>129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130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131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132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90</v>
      </c>
      <c r="C310" s="78" t="s">
        <v>129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130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131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132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89</v>
      </c>
      <c r="C314" s="78" t="s">
        <v>129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130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131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132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92</v>
      </c>
      <c r="C318" s="78" t="s">
        <v>129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130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131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132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87</v>
      </c>
      <c r="B324" s="76" t="s">
        <v>132</v>
      </c>
      <c r="C324" s="74" t="s">
        <v>276</v>
      </c>
      <c r="D324" s="57" t="s">
        <v>109</v>
      </c>
      <c r="E324" s="57" t="s">
        <v>96</v>
      </c>
      <c r="F324" s="57" t="s">
        <v>97</v>
      </c>
      <c r="G324" s="57" t="s">
        <v>98</v>
      </c>
      <c r="H324" s="75" t="s">
        <v>99</v>
      </c>
      <c r="I324" s="71"/>
    </row>
    <row r="325" spans="1:9" x14ac:dyDescent="0.25">
      <c r="A325" s="52"/>
      <c r="C325" s="78" t="s">
        <v>129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130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131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132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2" width="12.77734375" style="96" customWidth="1"/>
    <col min="13" max="16384" width="12.77734375" style="96"/>
  </cols>
  <sheetData>
    <row r="1" spans="1:7" s="64" customFormat="1" ht="14.25" customHeight="1" x14ac:dyDescent="0.25">
      <c r="A1" s="55" t="s">
        <v>233</v>
      </c>
    </row>
    <row r="2" spans="1:7" ht="14.25" customHeight="1" x14ac:dyDescent="0.25">
      <c r="A2" s="76" t="s">
        <v>7</v>
      </c>
      <c r="B2" s="70"/>
      <c r="C2" s="52" t="s">
        <v>109</v>
      </c>
      <c r="D2" s="52" t="s">
        <v>96</v>
      </c>
      <c r="E2" s="52" t="s">
        <v>97</v>
      </c>
      <c r="F2" s="52" t="s">
        <v>98</v>
      </c>
      <c r="G2" s="52" t="s">
        <v>99</v>
      </c>
    </row>
    <row r="3" spans="1:7" ht="14.25" customHeight="1" x14ac:dyDescent="0.25">
      <c r="B3" s="65" t="s">
        <v>280</v>
      </c>
      <c r="C3" s="85" t="s">
        <v>11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281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282</v>
      </c>
    </row>
    <row r="6" spans="1:7" ht="14.25" customHeight="1" x14ac:dyDescent="0.25">
      <c r="B6" s="69" t="s">
        <v>192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185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205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200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286</v>
      </c>
    </row>
    <row r="12" spans="1:7" ht="14.25" customHeight="1" x14ac:dyDescent="0.25">
      <c r="A12" s="58"/>
      <c r="B12" s="65" t="s">
        <v>184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279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287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121</v>
      </c>
      <c r="B17" s="65" t="s">
        <v>285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288</v>
      </c>
    </row>
    <row r="20" spans="1:7" s="58" customFormat="1" ht="14.25" customHeight="1" x14ac:dyDescent="0.25">
      <c r="C20" s="52" t="s">
        <v>69</v>
      </c>
      <c r="D20" s="52" t="s">
        <v>70</v>
      </c>
      <c r="E20" s="52" t="s">
        <v>71</v>
      </c>
      <c r="F20" s="52" t="s">
        <v>72</v>
      </c>
    </row>
    <row r="21" spans="1:7" x14ac:dyDescent="0.25">
      <c r="B21" s="65" t="s">
        <v>172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235</v>
      </c>
    </row>
    <row r="24" spans="1:7" x14ac:dyDescent="0.25">
      <c r="A24" s="55" t="s">
        <v>233</v>
      </c>
      <c r="B24" s="64"/>
      <c r="C24" s="64"/>
      <c r="D24" s="64"/>
      <c r="E24" s="64"/>
      <c r="F24" s="64"/>
      <c r="G24" s="64"/>
    </row>
    <row r="25" spans="1:7" x14ac:dyDescent="0.25">
      <c r="A25" s="76" t="s">
        <v>7</v>
      </c>
      <c r="B25" s="70"/>
      <c r="C25" s="52" t="s">
        <v>109</v>
      </c>
      <c r="D25" s="52" t="s">
        <v>96</v>
      </c>
      <c r="E25" s="52" t="s">
        <v>97</v>
      </c>
      <c r="F25" s="52" t="s">
        <v>98</v>
      </c>
      <c r="G25" s="52" t="s">
        <v>99</v>
      </c>
    </row>
    <row r="26" spans="1:7" x14ac:dyDescent="0.25">
      <c r="B26" s="65" t="s">
        <v>289</v>
      </c>
      <c r="C26" s="85" t="s">
        <v>11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290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291</v>
      </c>
    </row>
    <row r="29" spans="1:7" x14ac:dyDescent="0.25">
      <c r="B29" s="69" t="s">
        <v>292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293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315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279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121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69</v>
      </c>
      <c r="D43" s="52" t="s">
        <v>70</v>
      </c>
      <c r="E43" s="52" t="s">
        <v>71</v>
      </c>
      <c r="F43" s="52" t="s">
        <v>72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239</v>
      </c>
    </row>
    <row r="47" spans="1:7" x14ac:dyDescent="0.25">
      <c r="A47" s="55" t="s">
        <v>233</v>
      </c>
      <c r="B47" s="64"/>
      <c r="C47" s="64"/>
      <c r="D47" s="64"/>
      <c r="E47" s="64"/>
      <c r="F47" s="64"/>
      <c r="G47" s="64"/>
    </row>
    <row r="48" spans="1:7" x14ac:dyDescent="0.25">
      <c r="A48" s="76" t="s">
        <v>7</v>
      </c>
      <c r="B48" s="70"/>
      <c r="C48" s="52" t="s">
        <v>109</v>
      </c>
      <c r="D48" s="52" t="s">
        <v>96</v>
      </c>
      <c r="E48" s="52" t="s">
        <v>97</v>
      </c>
      <c r="F48" s="52" t="s">
        <v>98</v>
      </c>
      <c r="G48" s="52" t="s">
        <v>99</v>
      </c>
    </row>
    <row r="49" spans="1:7" x14ac:dyDescent="0.25">
      <c r="B49" s="65" t="s">
        <v>302</v>
      </c>
      <c r="C49" s="85" t="s">
        <v>11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316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308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309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279</v>
      </c>
      <c r="B61" s="69" t="s">
        <v>310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311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121</v>
      </c>
      <c r="B63" s="65" t="s">
        <v>312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313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69</v>
      </c>
      <c r="D66" s="52" t="s">
        <v>70</v>
      </c>
      <c r="E66" s="52" t="s">
        <v>71</v>
      </c>
      <c r="F66" s="52" t="s">
        <v>72</v>
      </c>
      <c r="G66" s="58"/>
    </row>
    <row r="67" spans="1:7" x14ac:dyDescent="0.25">
      <c r="B67" s="65" t="s">
        <v>314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3" width="16.109375" style="96" customWidth="1"/>
    <col min="14" max="16384" width="16.109375" style="96"/>
  </cols>
  <sheetData>
    <row r="1" spans="1:6" ht="15.75" customHeight="1" x14ac:dyDescent="0.25">
      <c r="A1" s="70" t="s">
        <v>160</v>
      </c>
      <c r="B1" s="52"/>
      <c r="C1" s="52" t="s">
        <v>51</v>
      </c>
      <c r="D1" s="52" t="s">
        <v>53</v>
      </c>
      <c r="E1" s="52" t="s">
        <v>52</v>
      </c>
      <c r="F1" s="70" t="s">
        <v>54</v>
      </c>
    </row>
    <row r="2" spans="1:6" ht="15.75" customHeight="1" x14ac:dyDescent="0.25">
      <c r="A2" s="69" t="s">
        <v>168</v>
      </c>
      <c r="B2" s="69" t="s">
        <v>317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318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180</v>
      </c>
      <c r="B4" s="69" t="s">
        <v>317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318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181</v>
      </c>
      <c r="B6" s="69" t="s">
        <v>317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318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182</v>
      </c>
      <c r="B8" s="69" t="s">
        <v>317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318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186</v>
      </c>
      <c r="B10" s="69" t="s">
        <v>317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318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190</v>
      </c>
      <c r="B12" s="69" t="s">
        <v>317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318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235</v>
      </c>
    </row>
    <row r="16" spans="1:6" ht="15.75" customHeight="1" x14ac:dyDescent="0.25">
      <c r="A16" s="70" t="s">
        <v>160</v>
      </c>
      <c r="B16" s="52"/>
      <c r="C16" s="52" t="s">
        <v>51</v>
      </c>
      <c r="D16" s="52" t="s">
        <v>53</v>
      </c>
      <c r="E16" s="52" t="s">
        <v>52</v>
      </c>
      <c r="F16" s="70" t="s">
        <v>54</v>
      </c>
    </row>
    <row r="17" spans="1:6" ht="15.75" customHeight="1" x14ac:dyDescent="0.25">
      <c r="A17" s="69" t="s">
        <v>168</v>
      </c>
      <c r="B17" s="69" t="s">
        <v>317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318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180</v>
      </c>
      <c r="B19" s="69" t="s">
        <v>317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318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181</v>
      </c>
      <c r="B21" s="69" t="s">
        <v>317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318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182</v>
      </c>
      <c r="B23" s="69" t="s">
        <v>317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318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186</v>
      </c>
      <c r="B25" s="69" t="s">
        <v>317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318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190</v>
      </c>
      <c r="B27" s="69" t="s">
        <v>317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318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239</v>
      </c>
    </row>
    <row r="31" spans="1:6" ht="15.75" customHeight="1" x14ac:dyDescent="0.25">
      <c r="A31" s="70" t="s">
        <v>160</v>
      </c>
      <c r="B31" s="52"/>
      <c r="C31" s="52" t="s">
        <v>51</v>
      </c>
      <c r="D31" s="52" t="s">
        <v>53</v>
      </c>
      <c r="E31" s="52" t="s">
        <v>52</v>
      </c>
      <c r="F31" s="70" t="s">
        <v>54</v>
      </c>
    </row>
    <row r="32" spans="1:6" ht="15.75" customHeight="1" x14ac:dyDescent="0.25">
      <c r="A32" s="69" t="s">
        <v>168</v>
      </c>
      <c r="B32" s="69" t="s">
        <v>317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318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180</v>
      </c>
      <c r="B34" s="69" t="s">
        <v>317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318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181</v>
      </c>
      <c r="B36" s="69" t="s">
        <v>317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318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182</v>
      </c>
      <c r="B38" s="69" t="s">
        <v>317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318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186</v>
      </c>
      <c r="B40" s="69" t="s">
        <v>317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318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190</v>
      </c>
      <c r="B42" s="69" t="s">
        <v>317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318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0" width="12.77734375" style="96" customWidth="1"/>
    <col min="21" max="16384" width="12.77734375" style="96"/>
  </cols>
  <sheetData>
    <row r="1" spans="1:15" ht="35.25" customHeight="1" x14ac:dyDescent="0.25">
      <c r="A1" s="52"/>
      <c r="B1" s="52"/>
      <c r="C1" s="57" t="s">
        <v>109</v>
      </c>
      <c r="D1" s="57" t="s">
        <v>96</v>
      </c>
      <c r="E1" s="57" t="s">
        <v>97</v>
      </c>
      <c r="F1" s="57" t="s">
        <v>98</v>
      </c>
      <c r="G1" s="57" t="s">
        <v>99</v>
      </c>
      <c r="H1" s="57" t="s">
        <v>69</v>
      </c>
      <c r="I1" s="57" t="s">
        <v>70</v>
      </c>
      <c r="J1" s="57" t="s">
        <v>71</v>
      </c>
      <c r="K1" s="57" t="s">
        <v>72</v>
      </c>
      <c r="L1" s="57" t="s">
        <v>122</v>
      </c>
      <c r="M1" s="57" t="s">
        <v>123</v>
      </c>
      <c r="N1" s="57" t="s">
        <v>124</v>
      </c>
      <c r="O1" s="57" t="s">
        <v>125</v>
      </c>
    </row>
    <row r="2" spans="1:15" x14ac:dyDescent="0.25">
      <c r="A2" s="52" t="s">
        <v>319</v>
      </c>
    </row>
    <row r="3" spans="1:15" x14ac:dyDescent="0.25">
      <c r="B3" s="65" t="s">
        <v>171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176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177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178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179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180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181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182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185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186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189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190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205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320</v>
      </c>
      <c r="B17" s="65"/>
    </row>
    <row r="18" spans="1:15" x14ac:dyDescent="0.25">
      <c r="B18" s="69" t="s">
        <v>173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174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175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183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235</v>
      </c>
    </row>
    <row r="24" spans="1:15" ht="26.4" customHeight="1" x14ac:dyDescent="0.25">
      <c r="A24" s="52"/>
      <c r="B24" s="52"/>
      <c r="C24" s="57" t="s">
        <v>109</v>
      </c>
      <c r="D24" s="57" t="s">
        <v>96</v>
      </c>
      <c r="E24" s="57" t="s">
        <v>97</v>
      </c>
      <c r="F24" s="57" t="s">
        <v>98</v>
      </c>
      <c r="G24" s="57" t="s">
        <v>99</v>
      </c>
      <c r="H24" s="57" t="s">
        <v>69</v>
      </c>
      <c r="I24" s="57" t="s">
        <v>70</v>
      </c>
      <c r="J24" s="57" t="s">
        <v>71</v>
      </c>
      <c r="K24" s="57" t="s">
        <v>72</v>
      </c>
      <c r="L24" s="57" t="s">
        <v>122</v>
      </c>
      <c r="M24" s="57" t="s">
        <v>123</v>
      </c>
      <c r="N24" s="57" t="s">
        <v>124</v>
      </c>
      <c r="O24" s="57" t="s">
        <v>125</v>
      </c>
    </row>
    <row r="25" spans="1:15" x14ac:dyDescent="0.25">
      <c r="A25" s="52" t="s">
        <v>321</v>
      </c>
    </row>
    <row r="26" spans="1:15" x14ac:dyDescent="0.25">
      <c r="B26" s="65" t="s">
        <v>171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176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177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178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179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180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181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182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185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186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189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190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205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323</v>
      </c>
      <c r="B40" s="65"/>
    </row>
    <row r="41" spans="1:15" x14ac:dyDescent="0.25">
      <c r="B41" s="69" t="s">
        <v>173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174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175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183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239</v>
      </c>
    </row>
    <row r="47" spans="1:15" ht="26.4" customHeight="1" x14ac:dyDescent="0.25">
      <c r="A47" s="52"/>
      <c r="B47" s="52"/>
      <c r="C47" s="57" t="s">
        <v>109</v>
      </c>
      <c r="D47" s="57" t="s">
        <v>96</v>
      </c>
      <c r="E47" s="57" t="s">
        <v>97</v>
      </c>
      <c r="F47" s="57" t="s">
        <v>98</v>
      </c>
      <c r="G47" s="57" t="s">
        <v>99</v>
      </c>
      <c r="H47" s="57" t="s">
        <v>69</v>
      </c>
      <c r="I47" s="57" t="s">
        <v>70</v>
      </c>
      <c r="J47" s="57" t="s">
        <v>71</v>
      </c>
      <c r="K47" s="57" t="s">
        <v>72</v>
      </c>
      <c r="L47" s="57" t="s">
        <v>122</v>
      </c>
      <c r="M47" s="57" t="s">
        <v>123</v>
      </c>
      <c r="N47" s="57" t="s">
        <v>124</v>
      </c>
      <c r="O47" s="57" t="s">
        <v>125</v>
      </c>
    </row>
    <row r="48" spans="1:15" x14ac:dyDescent="0.25">
      <c r="A48" s="52" t="s">
        <v>322</v>
      </c>
    </row>
    <row r="49" spans="1:15" x14ac:dyDescent="0.25">
      <c r="B49" s="65" t="s">
        <v>171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176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177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178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179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180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181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182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185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186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189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190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205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324</v>
      </c>
      <c r="B63" s="65"/>
    </row>
    <row r="64" spans="1:15" x14ac:dyDescent="0.25">
      <c r="B64" s="69" t="s">
        <v>173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174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175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183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2" width="12.77734375" style="96" customWidth="1"/>
    <col min="13" max="16384" width="12.77734375" style="96"/>
  </cols>
  <sheetData>
    <row r="1" spans="1:7" x14ac:dyDescent="0.25">
      <c r="A1" s="52"/>
      <c r="B1" s="70"/>
      <c r="C1" s="52" t="s">
        <v>109</v>
      </c>
      <c r="D1" s="52" t="s">
        <v>96</v>
      </c>
      <c r="E1" s="52" t="s">
        <v>97</v>
      </c>
      <c r="F1" s="52" t="s">
        <v>98</v>
      </c>
      <c r="G1" s="52" t="s">
        <v>99</v>
      </c>
    </row>
    <row r="2" spans="1:7" x14ac:dyDescent="0.25">
      <c r="A2" s="52" t="s">
        <v>325</v>
      </c>
    </row>
    <row r="3" spans="1:7" x14ac:dyDescent="0.25">
      <c r="B3" s="65" t="s">
        <v>161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326</v>
      </c>
      <c r="B4" s="65"/>
      <c r="C4" s="77"/>
      <c r="D4" s="77"/>
      <c r="E4" s="77"/>
      <c r="F4" s="77"/>
      <c r="G4" s="77"/>
    </row>
    <row r="5" spans="1:7" x14ac:dyDescent="0.25">
      <c r="B5" s="69" t="s">
        <v>165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331</v>
      </c>
    </row>
    <row r="8" spans="1:7" x14ac:dyDescent="0.25">
      <c r="A8" s="52"/>
      <c r="B8" s="70"/>
      <c r="C8" s="52" t="s">
        <v>109</v>
      </c>
      <c r="D8" s="52" t="s">
        <v>96</v>
      </c>
      <c r="E8" s="52" t="s">
        <v>97</v>
      </c>
      <c r="F8" s="52" t="s">
        <v>98</v>
      </c>
      <c r="G8" s="52" t="s">
        <v>99</v>
      </c>
    </row>
    <row r="9" spans="1:7" x14ac:dyDescent="0.25">
      <c r="A9" s="52" t="s">
        <v>327</v>
      </c>
    </row>
    <row r="10" spans="1:7" x14ac:dyDescent="0.25">
      <c r="B10" s="65" t="s">
        <v>161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165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332</v>
      </c>
    </row>
    <row r="15" spans="1:7" x14ac:dyDescent="0.25">
      <c r="A15" s="52"/>
      <c r="B15" s="70"/>
      <c r="C15" s="52" t="s">
        <v>109</v>
      </c>
      <c r="D15" s="52" t="s">
        <v>96</v>
      </c>
      <c r="E15" s="52" t="s">
        <v>97</v>
      </c>
      <c r="F15" s="52" t="s">
        <v>98</v>
      </c>
      <c r="G15" s="52" t="s">
        <v>99</v>
      </c>
    </row>
    <row r="16" spans="1:7" x14ac:dyDescent="0.25">
      <c r="A16" s="52" t="s">
        <v>329</v>
      </c>
    </row>
    <row r="17" spans="1:7" x14ac:dyDescent="0.25">
      <c r="B17" s="65" t="s">
        <v>161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330</v>
      </c>
      <c r="B18" s="65"/>
      <c r="C18" s="77"/>
      <c r="D18" s="77"/>
      <c r="E18" s="77"/>
      <c r="F18" s="77"/>
      <c r="G18" s="77"/>
    </row>
    <row r="19" spans="1:7" x14ac:dyDescent="0.25">
      <c r="B19" s="69" t="s">
        <v>165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3" width="12.77734375" style="96" customWidth="1"/>
    <col min="14" max="16384" width="12.77734375" style="96"/>
  </cols>
  <sheetData>
    <row r="1" spans="1:8" x14ac:dyDescent="0.25">
      <c r="A1" s="52" t="s">
        <v>160</v>
      </c>
      <c r="B1" s="52" t="s">
        <v>333</v>
      </c>
      <c r="C1" s="76" t="s">
        <v>12</v>
      </c>
      <c r="D1" s="52" t="s">
        <v>109</v>
      </c>
      <c r="E1" s="52" t="s">
        <v>96</v>
      </c>
      <c r="F1" s="52" t="s">
        <v>97</v>
      </c>
      <c r="G1" s="52" t="s">
        <v>98</v>
      </c>
      <c r="H1" s="52" t="s">
        <v>99</v>
      </c>
    </row>
    <row r="2" spans="1:8" x14ac:dyDescent="0.25">
      <c r="A2" s="69" t="s">
        <v>193</v>
      </c>
      <c r="B2" s="69" t="s">
        <v>87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5">
      <c r="A5" s="69" t="s">
        <v>192</v>
      </c>
      <c r="B5" s="69" t="s">
        <v>208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5">
      <c r="B7" s="69" t="s">
        <v>209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5">
      <c r="A9" s="69" t="s">
        <v>185</v>
      </c>
      <c r="B9" s="69" t="s">
        <v>208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5">
      <c r="B11" s="69" t="s">
        <v>209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5">
      <c r="A13" s="69" t="s">
        <v>205</v>
      </c>
      <c r="B13" s="69" t="s">
        <v>208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5">
      <c r="B15" s="69" t="s">
        <v>209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5">
      <c r="A17" s="69" t="s">
        <v>170</v>
      </c>
      <c r="B17" s="69" t="s">
        <v>208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209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175</v>
      </c>
      <c r="B21" s="69" t="s">
        <v>84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173</v>
      </c>
      <c r="B23" s="69" t="s">
        <v>84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174</v>
      </c>
      <c r="B25" s="69" t="s">
        <v>84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197</v>
      </c>
      <c r="B27" s="69" t="s">
        <v>87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198</v>
      </c>
      <c r="B30" s="69" t="s">
        <v>87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196</v>
      </c>
      <c r="B33" s="69" t="s">
        <v>87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195</v>
      </c>
      <c r="B36" s="69" t="s">
        <v>87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194</v>
      </c>
      <c r="B39" s="69" t="s">
        <v>87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200</v>
      </c>
      <c r="B42" s="69" t="s">
        <v>87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88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191</v>
      </c>
      <c r="B48" s="69" t="s">
        <v>87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199</v>
      </c>
      <c r="B50" s="69" t="s">
        <v>87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184</v>
      </c>
      <c r="B52" s="69" t="s">
        <v>82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331</v>
      </c>
      <c r="B55" s="93"/>
      <c r="C55" s="93"/>
    </row>
    <row r="56" spans="1:8" x14ac:dyDescent="0.25">
      <c r="A56" s="52" t="s">
        <v>160</v>
      </c>
      <c r="B56" s="52" t="s">
        <v>333</v>
      </c>
      <c r="C56" s="76" t="s">
        <v>12</v>
      </c>
      <c r="D56" s="52" t="s">
        <v>109</v>
      </c>
      <c r="E56" s="52" t="s">
        <v>96</v>
      </c>
      <c r="F56" s="52" t="s">
        <v>97</v>
      </c>
      <c r="G56" s="52" t="s">
        <v>98</v>
      </c>
      <c r="H56" s="52" t="s">
        <v>99</v>
      </c>
    </row>
    <row r="57" spans="1:8" x14ac:dyDescent="0.25">
      <c r="A57" s="69" t="s">
        <v>193</v>
      </c>
      <c r="B57" s="69" t="s">
        <v>87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5">
      <c r="A60" s="69" t="s">
        <v>192</v>
      </c>
      <c r="B60" s="69" t="s">
        <v>208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5">
      <c r="B62" s="69" t="s">
        <v>209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5">
      <c r="A64" s="69" t="s">
        <v>185</v>
      </c>
      <c r="B64" s="69" t="s">
        <v>208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5">
      <c r="B66" s="69" t="s">
        <v>209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5">
      <c r="A68" s="69" t="s">
        <v>205</v>
      </c>
      <c r="B68" s="69" t="s">
        <v>208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5">
      <c r="B70" s="69" t="s">
        <v>209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5">
      <c r="A72" s="69" t="s">
        <v>170</v>
      </c>
      <c r="B72" s="69" t="s">
        <v>208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209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175</v>
      </c>
      <c r="B76" s="69" t="s">
        <v>84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173</v>
      </c>
      <c r="B78" s="69" t="s">
        <v>84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174</v>
      </c>
      <c r="B80" s="69" t="s">
        <v>84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197</v>
      </c>
      <c r="B82" s="69" t="s">
        <v>87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198</v>
      </c>
      <c r="B85" s="69" t="s">
        <v>87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196</v>
      </c>
      <c r="B88" s="69" t="s">
        <v>87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195</v>
      </c>
      <c r="B91" s="69" t="s">
        <v>87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194</v>
      </c>
      <c r="B94" s="69" t="s">
        <v>87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200</v>
      </c>
      <c r="B97" s="69" t="s">
        <v>87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88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191</v>
      </c>
      <c r="B103" s="69" t="s">
        <v>87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199</v>
      </c>
      <c r="B105" s="69" t="s">
        <v>87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184</v>
      </c>
      <c r="B107" s="69" t="s">
        <v>82</v>
      </c>
      <c r="C107" s="69" t="s">
        <v>334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332</v>
      </c>
      <c r="B110" s="93"/>
      <c r="C110" s="93"/>
    </row>
    <row r="111" spans="1:8" x14ac:dyDescent="0.25">
      <c r="A111" s="52" t="s">
        <v>160</v>
      </c>
      <c r="B111" s="52" t="s">
        <v>333</v>
      </c>
      <c r="C111" s="76" t="s">
        <v>12</v>
      </c>
      <c r="D111" s="52" t="s">
        <v>109</v>
      </c>
      <c r="E111" s="52" t="s">
        <v>96</v>
      </c>
      <c r="F111" s="52" t="s">
        <v>97</v>
      </c>
      <c r="G111" s="52" t="s">
        <v>98</v>
      </c>
      <c r="H111" s="52" t="s">
        <v>99</v>
      </c>
    </row>
    <row r="112" spans="1:8" x14ac:dyDescent="0.25">
      <c r="A112" s="69" t="s">
        <v>193</v>
      </c>
      <c r="B112" s="69" t="s">
        <v>87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5">
      <c r="A115" s="69" t="s">
        <v>192</v>
      </c>
      <c r="B115" s="69" t="s">
        <v>208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5">
      <c r="B117" s="69" t="s">
        <v>209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5">
      <c r="A119" s="69" t="s">
        <v>185</v>
      </c>
      <c r="B119" s="69" t="s">
        <v>208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5">
      <c r="B121" s="69" t="s">
        <v>209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5">
      <c r="A123" s="69" t="s">
        <v>205</v>
      </c>
      <c r="B123" s="69" t="s">
        <v>208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5">
      <c r="B125" s="69" t="s">
        <v>209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5">
      <c r="A127" s="69" t="s">
        <v>170</v>
      </c>
      <c r="B127" s="69" t="s">
        <v>208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209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175</v>
      </c>
      <c r="B131" s="69" t="s">
        <v>84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173</v>
      </c>
      <c r="B133" s="69" t="s">
        <v>84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174</v>
      </c>
      <c r="B135" s="69" t="s">
        <v>84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197</v>
      </c>
      <c r="B137" s="69" t="s">
        <v>87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198</v>
      </c>
      <c r="B140" s="69" t="s">
        <v>87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196</v>
      </c>
      <c r="B143" s="69" t="s">
        <v>87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195</v>
      </c>
      <c r="B146" s="69" t="s">
        <v>87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194</v>
      </c>
      <c r="B149" s="69" t="s">
        <v>87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200</v>
      </c>
      <c r="B152" s="69" t="s">
        <v>87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88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191</v>
      </c>
      <c r="B158" s="69" t="s">
        <v>87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199</v>
      </c>
      <c r="B160" s="69" t="s">
        <v>87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184</v>
      </c>
      <c r="B162" s="69" t="s">
        <v>82</v>
      </c>
      <c r="C162" s="69" t="s">
        <v>334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2" width="12.77734375" style="96" customWidth="1"/>
    <col min="13" max="16384" width="12.77734375" style="96"/>
  </cols>
  <sheetData>
    <row r="1" spans="1:8" x14ac:dyDescent="0.25">
      <c r="A1" s="70" t="s">
        <v>160</v>
      </c>
      <c r="B1" s="70" t="s">
        <v>333</v>
      </c>
      <c r="C1" s="70"/>
      <c r="D1" s="52" t="s">
        <v>122</v>
      </c>
      <c r="E1" s="52" t="s">
        <v>123</v>
      </c>
      <c r="F1" s="52" t="s">
        <v>124</v>
      </c>
      <c r="G1" s="52" t="s">
        <v>125</v>
      </c>
      <c r="H1" s="52"/>
    </row>
    <row r="2" spans="1:8" x14ac:dyDescent="0.25">
      <c r="A2" s="78" t="s">
        <v>169</v>
      </c>
      <c r="B2" s="96" t="s">
        <v>104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188</v>
      </c>
      <c r="B4" s="96" t="s">
        <v>104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187</v>
      </c>
      <c r="B6" s="96" t="s">
        <v>104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331</v>
      </c>
    </row>
    <row r="10" spans="1:8" x14ac:dyDescent="0.25">
      <c r="A10" s="70" t="s">
        <v>160</v>
      </c>
      <c r="B10" s="70" t="s">
        <v>333</v>
      </c>
      <c r="C10" s="70"/>
      <c r="D10" s="52" t="s">
        <v>122</v>
      </c>
      <c r="E10" s="52" t="s">
        <v>123</v>
      </c>
      <c r="F10" s="52" t="s">
        <v>124</v>
      </c>
      <c r="G10" s="52" t="s">
        <v>125</v>
      </c>
    </row>
    <row r="11" spans="1:8" x14ac:dyDescent="0.25">
      <c r="A11" s="78" t="s">
        <v>169</v>
      </c>
      <c r="B11" s="96" t="s">
        <v>104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188</v>
      </c>
      <c r="B13" s="96" t="s">
        <v>104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187</v>
      </c>
      <c r="B15" s="96" t="s">
        <v>104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332</v>
      </c>
    </row>
    <row r="19" spans="1:7" x14ac:dyDescent="0.25">
      <c r="A19" s="70" t="s">
        <v>160</v>
      </c>
      <c r="B19" s="70" t="s">
        <v>333</v>
      </c>
      <c r="C19" s="70"/>
      <c r="D19" s="52" t="s">
        <v>122</v>
      </c>
      <c r="E19" s="52" t="s">
        <v>123</v>
      </c>
      <c r="F19" s="52" t="s">
        <v>124</v>
      </c>
      <c r="G19" s="52" t="s">
        <v>125</v>
      </c>
    </row>
    <row r="20" spans="1:7" x14ac:dyDescent="0.25">
      <c r="A20" s="78" t="s">
        <v>169</v>
      </c>
      <c r="B20" s="96" t="s">
        <v>104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188</v>
      </c>
      <c r="B22" s="96" t="s">
        <v>104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187</v>
      </c>
      <c r="B24" s="96" t="s">
        <v>104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77</v>
      </c>
      <c r="B2" s="19" t="s">
        <v>1</v>
      </c>
      <c r="C2" s="19" t="s">
        <v>109</v>
      </c>
      <c r="D2" s="19"/>
      <c r="E2" s="19"/>
      <c r="F2" s="19"/>
      <c r="G2" s="19"/>
    </row>
    <row r="3" spans="1:8" ht="15.75" customHeight="1" x14ac:dyDescent="0.25">
      <c r="B3" s="11" t="s">
        <v>78</v>
      </c>
      <c r="C3" s="38"/>
    </row>
    <row r="4" spans="1:8" ht="15.75" customHeight="1" x14ac:dyDescent="0.25">
      <c r="B4" s="11" t="s">
        <v>79</v>
      </c>
      <c r="C4" s="38"/>
    </row>
    <row r="5" spans="1:8" ht="15.75" customHeight="1" x14ac:dyDescent="0.25">
      <c r="B5" s="11" t="s">
        <v>80</v>
      </c>
      <c r="C5" s="38"/>
    </row>
    <row r="6" spans="1:8" ht="15.75" customHeight="1" x14ac:dyDescent="0.25">
      <c r="B6" s="11" t="s">
        <v>81</v>
      </c>
      <c r="C6" s="38"/>
    </row>
    <row r="7" spans="1:8" ht="15.75" customHeight="1" x14ac:dyDescent="0.25">
      <c r="B7" s="11" t="s">
        <v>82</v>
      </c>
      <c r="C7" s="38"/>
    </row>
    <row r="8" spans="1:8" ht="15.75" customHeight="1" x14ac:dyDescent="0.25">
      <c r="B8" s="11" t="s">
        <v>83</v>
      </c>
      <c r="C8" s="38"/>
    </row>
    <row r="9" spans="1:8" ht="15.75" customHeight="1" x14ac:dyDescent="0.25">
      <c r="B9" s="11" t="s">
        <v>84</v>
      </c>
      <c r="C9" s="38"/>
    </row>
    <row r="10" spans="1:8" ht="15.75" customHeight="1" x14ac:dyDescent="0.25">
      <c r="B10" s="11" t="s">
        <v>85</v>
      </c>
      <c r="C10" s="38"/>
    </row>
    <row r="11" spans="1:8" ht="15.75" customHeight="1" x14ac:dyDescent="0.25">
      <c r="B11" s="16" t="s">
        <v>41</v>
      </c>
      <c r="C11" s="98">
        <f>SUM(C3:C10)</f>
        <v>0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86</v>
      </c>
      <c r="B13" s="19" t="s">
        <v>1</v>
      </c>
      <c r="C13" s="106" t="s">
        <v>96</v>
      </c>
      <c r="D13" s="106" t="s">
        <v>97</v>
      </c>
      <c r="E13" s="106" t="s">
        <v>98</v>
      </c>
      <c r="F13" s="106" t="s">
        <v>99</v>
      </c>
      <c r="G13" s="11"/>
    </row>
    <row r="14" spans="1:8" ht="15.75" customHeight="1" x14ac:dyDescent="0.25">
      <c r="B14" s="11" t="s">
        <v>87</v>
      </c>
      <c r="C14" s="38"/>
      <c r="D14" s="38"/>
      <c r="E14" s="38"/>
      <c r="F14" s="38"/>
    </row>
    <row r="15" spans="1:8" ht="15.75" customHeight="1" x14ac:dyDescent="0.25">
      <c r="B15" s="11" t="s">
        <v>88</v>
      </c>
      <c r="C15" s="38"/>
      <c r="D15" s="38"/>
      <c r="E15" s="38"/>
      <c r="F15" s="38"/>
    </row>
    <row r="16" spans="1:8" ht="15.75" customHeight="1" x14ac:dyDescent="0.25">
      <c r="B16" s="11" t="s">
        <v>89</v>
      </c>
      <c r="C16" s="38"/>
      <c r="D16" s="38"/>
      <c r="E16" s="38"/>
      <c r="F16" s="38"/>
    </row>
    <row r="17" spans="1:8" ht="15.75" customHeight="1" x14ac:dyDescent="0.25">
      <c r="B17" s="11" t="s">
        <v>90</v>
      </c>
      <c r="C17" s="38"/>
      <c r="D17" s="38"/>
      <c r="E17" s="38"/>
      <c r="F17" s="38"/>
    </row>
    <row r="18" spans="1:8" ht="15.75" customHeight="1" x14ac:dyDescent="0.25">
      <c r="B18" s="11" t="s">
        <v>91</v>
      </c>
      <c r="C18" s="38"/>
      <c r="D18" s="38"/>
      <c r="E18" s="38"/>
      <c r="F18" s="38"/>
    </row>
    <row r="19" spans="1:8" ht="15.75" customHeight="1" x14ac:dyDescent="0.25">
      <c r="B19" s="11" t="s">
        <v>92</v>
      </c>
      <c r="C19" s="38"/>
      <c r="D19" s="38"/>
      <c r="E19" s="38"/>
      <c r="F19" s="38"/>
    </row>
    <row r="20" spans="1:8" ht="15.75" customHeight="1" x14ac:dyDescent="0.25">
      <c r="B20" s="11" t="s">
        <v>93</v>
      </c>
      <c r="C20" s="38"/>
      <c r="D20" s="38"/>
      <c r="E20" s="38"/>
      <c r="F20" s="38"/>
    </row>
    <row r="21" spans="1:8" ht="15.75" customHeight="1" x14ac:dyDescent="0.25">
      <c r="B21" s="11" t="s">
        <v>94</v>
      </c>
      <c r="C21" s="38"/>
      <c r="D21" s="38"/>
      <c r="E21" s="38"/>
      <c r="F21" s="38"/>
    </row>
    <row r="22" spans="1:8" ht="15.75" customHeight="1" x14ac:dyDescent="0.25">
      <c r="B22" s="11" t="s">
        <v>95</v>
      </c>
      <c r="C22" s="38"/>
      <c r="D22" s="38"/>
      <c r="E22" s="38"/>
      <c r="F22" s="38"/>
    </row>
    <row r="23" spans="1:8" ht="15.75" customHeight="1" x14ac:dyDescent="0.25">
      <c r="B23" s="16" t="s">
        <v>41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100</v>
      </c>
      <c r="B25" s="19" t="s">
        <v>1</v>
      </c>
      <c r="C25" s="19" t="s">
        <v>100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101</v>
      </c>
      <c r="C26" s="38"/>
    </row>
    <row r="27" spans="1:8" ht="15.75" customHeight="1" x14ac:dyDescent="0.25">
      <c r="B27" s="11" t="s">
        <v>102</v>
      </c>
      <c r="C27" s="38"/>
    </row>
    <row r="28" spans="1:8" ht="15.75" customHeight="1" x14ac:dyDescent="0.25">
      <c r="B28" s="11" t="s">
        <v>103</v>
      </c>
      <c r="C28" s="38"/>
    </row>
    <row r="29" spans="1:8" ht="15.75" customHeight="1" x14ac:dyDescent="0.25">
      <c r="B29" s="11" t="s">
        <v>104</v>
      </c>
      <c r="C29" s="38"/>
    </row>
    <row r="30" spans="1:8" ht="15.75" customHeight="1" x14ac:dyDescent="0.25">
      <c r="B30" s="11" t="s">
        <v>2</v>
      </c>
      <c r="C30" s="38"/>
    </row>
    <row r="31" spans="1:8" ht="15.75" customHeight="1" x14ac:dyDescent="0.25">
      <c r="B31" s="11" t="s">
        <v>105</v>
      </c>
      <c r="C31" s="38"/>
    </row>
    <row r="32" spans="1:8" ht="15.75" customHeight="1" x14ac:dyDescent="0.25">
      <c r="B32" s="11" t="s">
        <v>106</v>
      </c>
      <c r="C32" s="38"/>
    </row>
    <row r="33" spans="2:3" ht="15.75" customHeight="1" x14ac:dyDescent="0.25">
      <c r="B33" s="11" t="s">
        <v>107</v>
      </c>
      <c r="C33" s="38"/>
    </row>
    <row r="34" spans="2:3" ht="15.75" customHeight="1" x14ac:dyDescent="0.25">
      <c r="B34" s="11" t="s">
        <v>108</v>
      </c>
      <c r="C34" s="38"/>
    </row>
    <row r="35" spans="2:3" ht="15.75" customHeight="1" x14ac:dyDescent="0.25">
      <c r="B35" s="16" t="s">
        <v>41</v>
      </c>
      <c r="C35" s="98">
        <f>SUM(C26:C34)</f>
        <v>0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110</v>
      </c>
      <c r="C1" s="65" t="s">
        <v>109</v>
      </c>
      <c r="D1" s="65" t="s">
        <v>96</v>
      </c>
      <c r="E1" s="65" t="s">
        <v>97</v>
      </c>
      <c r="F1" s="65" t="s">
        <v>98</v>
      </c>
      <c r="G1" s="65" t="s">
        <v>99</v>
      </c>
    </row>
    <row r="2" spans="1:15" ht="15.75" customHeight="1" x14ac:dyDescent="0.25">
      <c r="A2" s="78" t="s">
        <v>111</v>
      </c>
      <c r="B2" s="69" t="s">
        <v>112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5">
      <c r="B3" s="69" t="s">
        <v>113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5">
      <c r="B4" s="69" t="s">
        <v>114</v>
      </c>
      <c r="C4" s="39"/>
      <c r="D4" s="39"/>
      <c r="E4" s="39"/>
      <c r="F4" s="39"/>
      <c r="G4" s="39"/>
    </row>
    <row r="5" spans="1:15" ht="15.75" customHeight="1" x14ac:dyDescent="0.25">
      <c r="B5" s="69" t="s">
        <v>115</v>
      </c>
      <c r="C5" s="39"/>
      <c r="D5" s="39"/>
      <c r="E5" s="39"/>
      <c r="F5" s="39"/>
      <c r="G5" s="39"/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116</v>
      </c>
      <c r="B8" s="69" t="s">
        <v>117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5">
      <c r="B9" s="69" t="s">
        <v>118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5">
      <c r="B10" s="69" t="s">
        <v>119</v>
      </c>
      <c r="C10" s="39"/>
      <c r="D10" s="39"/>
      <c r="E10" s="39"/>
      <c r="F10" s="39"/>
      <c r="G10" s="39"/>
    </row>
    <row r="11" spans="1:15" ht="15.75" customHeight="1" x14ac:dyDescent="0.25">
      <c r="B11" s="69" t="s">
        <v>120</v>
      </c>
      <c r="C11" s="39"/>
      <c r="D11" s="39"/>
      <c r="E11" s="39"/>
      <c r="F11" s="39"/>
      <c r="G11" s="39"/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121</v>
      </c>
      <c r="C13" s="65" t="s">
        <v>109</v>
      </c>
      <c r="D13" s="65" t="s">
        <v>96</v>
      </c>
      <c r="E13" s="65" t="s">
        <v>97</v>
      </c>
      <c r="F13" s="65" t="s">
        <v>98</v>
      </c>
      <c r="G13" s="65" t="s">
        <v>99</v>
      </c>
      <c r="H13" s="10" t="s">
        <v>122</v>
      </c>
      <c r="I13" s="10" t="s">
        <v>123</v>
      </c>
      <c r="J13" s="10" t="s">
        <v>124</v>
      </c>
      <c r="K13" s="10" t="s">
        <v>125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5">
      <c r="B14" s="65" t="s">
        <v>126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5">
      <c r="B15" s="65" t="s">
        <v>127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110</v>
      </c>
      <c r="C1" s="96" t="s">
        <v>109</v>
      </c>
      <c r="D1" s="96" t="s">
        <v>96</v>
      </c>
      <c r="E1" s="96" t="s">
        <v>97</v>
      </c>
      <c r="F1" s="96" t="s">
        <v>98</v>
      </c>
      <c r="G1" s="96" t="s">
        <v>99</v>
      </c>
    </row>
    <row r="2" spans="1:7" x14ac:dyDescent="0.25">
      <c r="A2" s="78" t="s">
        <v>128</v>
      </c>
      <c r="B2" s="78" t="s">
        <v>129</v>
      </c>
      <c r="C2" s="39"/>
      <c r="D2" s="39"/>
      <c r="E2" s="39"/>
      <c r="F2" s="39"/>
      <c r="G2" s="39"/>
    </row>
    <row r="3" spans="1:7" x14ac:dyDescent="0.25">
      <c r="B3" s="78" t="s">
        <v>130</v>
      </c>
      <c r="C3" s="39"/>
      <c r="D3" s="39"/>
      <c r="E3" s="39"/>
      <c r="F3" s="39"/>
      <c r="G3" s="39"/>
    </row>
    <row r="4" spans="1:7" x14ac:dyDescent="0.25">
      <c r="B4" s="78" t="s">
        <v>131</v>
      </c>
      <c r="C4" s="39"/>
      <c r="D4" s="39"/>
      <c r="E4" s="39"/>
      <c r="F4" s="39"/>
      <c r="G4" s="39"/>
    </row>
    <row r="5" spans="1:7" x14ac:dyDescent="0.25">
      <c r="B5" s="78" t="s">
        <v>132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16384" width="8.88671875" style="102"/>
  </cols>
  <sheetData>
    <row r="1" spans="1:11" x14ac:dyDescent="0.25">
      <c r="A1" s="101" t="s">
        <v>133</v>
      </c>
      <c r="B1" s="101" t="s">
        <v>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134</v>
      </c>
      <c r="B2" s="103" t="s">
        <v>143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135</v>
      </c>
      <c r="B4" s="103" t="s">
        <v>143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136</v>
      </c>
      <c r="B6" s="103" t="s">
        <v>143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100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137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138</v>
      </c>
      <c r="B10" s="103" t="s">
        <v>139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140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43</v>
      </c>
      <c r="B13" s="103" t="s">
        <v>141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142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16384" width="8.88671875" style="102"/>
  </cols>
  <sheetData>
    <row r="1" spans="1:2" x14ac:dyDescent="0.25">
      <c r="A1" s="101" t="s">
        <v>4</v>
      </c>
      <c r="B1" s="101" t="s">
        <v>144</v>
      </c>
    </row>
    <row r="2" spans="1:2" x14ac:dyDescent="0.25">
      <c r="A2" s="102" t="s">
        <v>145</v>
      </c>
      <c r="B2" s="105">
        <v>10</v>
      </c>
    </row>
    <row r="3" spans="1:2" x14ac:dyDescent="0.25">
      <c r="A3" s="102" t="s">
        <v>150</v>
      </c>
      <c r="B3" s="105">
        <v>10</v>
      </c>
    </row>
    <row r="4" spans="1:2" x14ac:dyDescent="0.25">
      <c r="A4" s="102" t="s">
        <v>146</v>
      </c>
      <c r="B4" s="105">
        <v>50</v>
      </c>
    </row>
    <row r="5" spans="1:2" x14ac:dyDescent="0.25">
      <c r="A5" s="102" t="s">
        <v>147</v>
      </c>
      <c r="B5" s="105">
        <v>100</v>
      </c>
    </row>
    <row r="6" spans="1:2" x14ac:dyDescent="0.25">
      <c r="A6" s="102" t="s">
        <v>148</v>
      </c>
      <c r="B6" s="105">
        <v>5</v>
      </c>
    </row>
    <row r="7" spans="1:2" x14ac:dyDescent="0.25">
      <c r="A7" s="102" t="s">
        <v>149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8" width="11.44140625" style="96" customWidth="1"/>
    <col min="9" max="16384" width="11.44140625" style="96"/>
  </cols>
  <sheetData>
    <row r="1" spans="1:5" x14ac:dyDescent="0.25">
      <c r="A1" s="25" t="s">
        <v>151</v>
      </c>
      <c r="B1" s="26" t="s">
        <v>152</v>
      </c>
      <c r="C1" s="26" t="s">
        <v>153</v>
      </c>
      <c r="D1" s="26" t="s">
        <v>154</v>
      </c>
      <c r="E1" s="26" t="s">
        <v>155</v>
      </c>
    </row>
    <row r="2" spans="1:5" x14ac:dyDescent="0.25">
      <c r="A2" s="24" t="s">
        <v>157</v>
      </c>
      <c r="B2" s="22" t="s">
        <v>100</v>
      </c>
      <c r="C2" s="42"/>
      <c r="D2" s="42"/>
      <c r="E2" s="27" t="str">
        <f>IF(E$7="","",E$7)</f>
        <v/>
      </c>
    </row>
    <row r="3" spans="1:5" x14ac:dyDescent="0.25">
      <c r="B3" s="22" t="s">
        <v>109</v>
      </c>
      <c r="C3" s="42" t="s">
        <v>5</v>
      </c>
      <c r="D3" s="42"/>
      <c r="E3" s="27" t="str">
        <f>IF(E$7="","",E$7)</f>
        <v/>
      </c>
    </row>
    <row r="4" spans="1:5" x14ac:dyDescent="0.25">
      <c r="B4" s="22" t="s">
        <v>96</v>
      </c>
      <c r="C4" s="42" t="s">
        <v>5</v>
      </c>
      <c r="D4" s="42"/>
      <c r="E4" s="27" t="str">
        <f>IF(E$7="","",E$7)</f>
        <v/>
      </c>
    </row>
    <row r="5" spans="1:5" x14ac:dyDescent="0.25">
      <c r="B5" s="22" t="s">
        <v>97</v>
      </c>
      <c r="C5" s="42" t="s">
        <v>5</v>
      </c>
      <c r="D5" s="42"/>
      <c r="E5" s="27" t="str">
        <f>IF(E$7="","",E$7)</f>
        <v/>
      </c>
    </row>
    <row r="6" spans="1:5" x14ac:dyDescent="0.25">
      <c r="B6" s="22" t="s">
        <v>98</v>
      </c>
      <c r="C6" s="42" t="s">
        <v>5</v>
      </c>
      <c r="D6" s="42"/>
      <c r="E6" s="27" t="str">
        <f>IF(E$7="","",E$7)</f>
        <v/>
      </c>
    </row>
    <row r="7" spans="1:5" x14ac:dyDescent="0.25">
      <c r="B7" s="22" t="s">
        <v>156</v>
      </c>
      <c r="C7" s="21"/>
      <c r="D7" s="20"/>
      <c r="E7" s="42"/>
    </row>
    <row r="9" spans="1:5" x14ac:dyDescent="0.25">
      <c r="A9" s="24" t="s">
        <v>158</v>
      </c>
      <c r="B9" s="22" t="s">
        <v>100</v>
      </c>
      <c r="C9" s="42"/>
      <c r="D9" s="42"/>
      <c r="E9" s="27" t="str">
        <f>IF(E$7="","",E$7)</f>
        <v/>
      </c>
    </row>
    <row r="10" spans="1:5" x14ac:dyDescent="0.25">
      <c r="B10" s="22" t="s">
        <v>109</v>
      </c>
      <c r="C10" s="42"/>
      <c r="D10" s="42" t="s">
        <v>5</v>
      </c>
      <c r="E10" s="27" t="str">
        <f>IF(E$7="","",E$7)</f>
        <v/>
      </c>
    </row>
    <row r="11" spans="1:5" x14ac:dyDescent="0.25">
      <c r="B11" s="22" t="s">
        <v>96</v>
      </c>
      <c r="C11" s="42"/>
      <c r="D11" s="42" t="s">
        <v>5</v>
      </c>
      <c r="E11" s="27" t="str">
        <f>IF(E$7="","",E$7)</f>
        <v/>
      </c>
    </row>
    <row r="12" spans="1:5" x14ac:dyDescent="0.25">
      <c r="B12" s="22" t="s">
        <v>97</v>
      </c>
      <c r="C12" s="42"/>
      <c r="D12" s="42" t="s">
        <v>5</v>
      </c>
      <c r="E12" s="27" t="str">
        <f>IF(E$7="","",E$7)</f>
        <v/>
      </c>
    </row>
    <row r="13" spans="1:5" x14ac:dyDescent="0.25">
      <c r="B13" s="22" t="s">
        <v>98</v>
      </c>
      <c r="C13" s="42"/>
      <c r="D13" s="42" t="s">
        <v>5</v>
      </c>
      <c r="E13" s="27" t="str">
        <f>IF(E$7="","",E$7)</f>
        <v/>
      </c>
    </row>
    <row r="14" spans="1:5" x14ac:dyDescent="0.25">
      <c r="B14" s="22" t="s">
        <v>156</v>
      </c>
      <c r="C14" s="21"/>
      <c r="D14" s="20"/>
      <c r="E14" s="42"/>
    </row>
    <row r="16" spans="1:5" x14ac:dyDescent="0.25">
      <c r="A16" s="24" t="s">
        <v>159</v>
      </c>
      <c r="B16" s="22" t="s">
        <v>100</v>
      </c>
      <c r="C16" s="42"/>
      <c r="D16" s="42"/>
      <c r="E16" s="27" t="str">
        <f>IF(E$7="","",E$7)</f>
        <v/>
      </c>
    </row>
    <row r="17" spans="2:5" x14ac:dyDescent="0.25">
      <c r="B17" s="22" t="s">
        <v>109</v>
      </c>
      <c r="C17" s="42"/>
      <c r="D17" s="42" t="s">
        <v>5</v>
      </c>
      <c r="E17" s="27" t="str">
        <f>IF(E$7="","",E$7)</f>
        <v/>
      </c>
    </row>
    <row r="18" spans="2:5" x14ac:dyDescent="0.25">
      <c r="B18" s="22" t="s">
        <v>96</v>
      </c>
      <c r="C18" s="42"/>
      <c r="D18" s="42" t="s">
        <v>5</v>
      </c>
      <c r="E18" s="27" t="str">
        <f>IF(E$7="","",E$7)</f>
        <v/>
      </c>
    </row>
    <row r="19" spans="2:5" x14ac:dyDescent="0.25">
      <c r="B19" s="22" t="s">
        <v>97</v>
      </c>
      <c r="C19" s="42"/>
      <c r="D19" s="42"/>
      <c r="E19" s="27" t="str">
        <f>IF(E$7="","",E$7)</f>
        <v/>
      </c>
    </row>
    <row r="20" spans="2:5" x14ac:dyDescent="0.25">
      <c r="B20" s="22" t="s">
        <v>98</v>
      </c>
      <c r="C20" s="42"/>
      <c r="D20" s="42"/>
      <c r="E20" s="27" t="str">
        <f>IF(E$7="","",E$7)</f>
        <v/>
      </c>
    </row>
    <row r="21" spans="2:5" x14ac:dyDescent="0.25">
      <c r="B21" s="22" t="s">
        <v>156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0</v>
      </c>
      <c r="B1" s="26" t="s">
        <v>162</v>
      </c>
      <c r="C1" s="28" t="s">
        <v>6</v>
      </c>
      <c r="D1" s="28" t="s">
        <v>163</v>
      </c>
    </row>
    <row r="2" spans="1:4" x14ac:dyDescent="0.25">
      <c r="A2" s="28" t="s">
        <v>160</v>
      </c>
      <c r="B2" s="22" t="s">
        <v>161</v>
      </c>
      <c r="C2" s="22" t="s">
        <v>165</v>
      </c>
      <c r="D2" s="42"/>
    </row>
    <row r="3" spans="1:4" x14ac:dyDescent="0.25">
      <c r="A3" s="28" t="s">
        <v>164</v>
      </c>
      <c r="B3" s="22" t="s">
        <v>153</v>
      </c>
      <c r="C3" s="22" t="s">
        <v>154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2023-01-25T03:12:35Z</dcterms:modified>
</cp:coreProperties>
</file>