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30C993-62C8-4326-92F3-CEE20250EAA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<sst xmlns="http://schemas.openxmlformats.org/spreadsheetml/2006/main" count="1109" uniqueCount="272">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</sst>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19722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23481.422744190368</v>
      </c>
      <c r="I2" s="22">
        <f>G2-H2</f>
        <v>255518.57725580962</v>
      </c>
    </row>
    <row r="3" spans="1:9" ht="15.75" customHeight="1">
      <c r="A3" s="92">
        <f t="shared" ref="A3:A40" si="2">IF($A$2+ROW(A3)-2&lt;=end_year,A2+1,"")</f>
        <v>2021</v>
      </c>
      <c r="B3" s="74">
        <v>19675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23425.463568195184</v>
      </c>
      <c r="I3" s="22">
        <f t="shared" ref="I3:I15" si="3">G3-H3</f>
        <v>257574.53643180482</v>
      </c>
    </row>
    <row r="4" spans="1:9" ht="15.75" customHeight="1">
      <c r="A4" s="92">
        <f t="shared" si="2"/>
        <v>2022</v>
      </c>
      <c r="B4" s="74" t="e">
        <v>#N/A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>
      <c r="A18" s="53" t="s">
        <v>175</v>
      </c>
      <c r="B18" s="85">
        <v>1.1000000000000001E-2</v>
      </c>
      <c r="C18" s="85">
        <v>0.95</v>
      </c>
      <c r="D18" s="86">
        <v>4.3845374540579991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80.575440792660984</v>
      </c>
      <c r="E29" s="86" t="s">
        <v>201</v>
      </c>
    </row>
    <row r="30" spans="1:5" ht="15.75" customHeight="1">
      <c r="A30" s="53" t="s">
        <v>67</v>
      </c>
      <c r="B30" s="85">
        <v>0.24299999999999999</v>
      </c>
      <c r="C30" s="85">
        <v>0.95</v>
      </c>
      <c r="D30" s="86">
        <v>213.54649486050329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>
      <c r="A32" s="53" t="s">
        <v>28</v>
      </c>
      <c r="B32" s="85">
        <v>0.60199999999999998</v>
      </c>
      <c r="C32" s="85">
        <v>0.95</v>
      </c>
      <c r="D32" s="86">
        <v>0.81346282995132901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2020-08-28T23:44:54Z</dcterms:modified>
</cp:coreProperties>
</file>