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A7FA508-E724-4FAB-A7F8-E1FF52C0F95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<sst xmlns="http://schemas.openxmlformats.org/spreadsheetml/2006/main" count="1109" uniqueCount="272">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</sst>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15166777</v>
      </c>
    </row>
    <row r="8" spans="1:3" ht="15" customHeight="1">
      <c r="B8" s="7" t="s">
        <v>106</v>
      </c>
      <c r="C8" s="66">
        <v>0.14800000000000002</v>
      </c>
    </row>
    <row r="9" spans="1:3" ht="15" customHeight="1">
      <c r="B9" s="9" t="s">
        <v>107</v>
      </c>
      <c r="C9" s="67">
        <v>0.48840000000000006</v>
      </c>
    </row>
    <row r="10" spans="1:3" ht="15" customHeight="1">
      <c r="B10" s="9" t="s">
        <v>105</v>
      </c>
      <c r="C10" s="67">
        <v>0.66547080993652297</v>
      </c>
    </row>
    <row r="11" spans="1:3" ht="15" customHeight="1">
      <c r="B11" s="7" t="s">
        <v>108</v>
      </c>
      <c r="C11" s="66">
        <v>0.37200000000000005</v>
      </c>
    </row>
    <row r="12" spans="1:3" ht="15" customHeight="1">
      <c r="B12" s="7" t="s">
        <v>109</v>
      </c>
      <c r="C12" s="66">
        <v>0.42</v>
      </c>
    </row>
    <row r="13" spans="1:3" ht="15" customHeight="1">
      <c r="B13" s="7" t="s">
        <v>110</v>
      </c>
      <c r="C13" s="66">
        <v>0.27500000000000002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0.20180000000000001</v>
      </c>
    </row>
    <row r="24" spans="1:3" ht="15" customHeight="1">
      <c r="B24" s="20" t="s">
        <v>102</v>
      </c>
      <c r="C24" s="67">
        <v>0.58740000000000003</v>
      </c>
    </row>
    <row r="25" spans="1:3" ht="15" customHeight="1">
      <c r="B25" s="20" t="s">
        <v>103</v>
      </c>
      <c r="C25" s="67">
        <v>0.18479999999999999</v>
      </c>
    </row>
    <row r="26" spans="1:3" ht="15" customHeight="1">
      <c r="B26" s="20" t="s">
        <v>104</v>
      </c>
      <c r="C26" s="67">
        <v>2.6000000000000002E-2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0.34100000000000003</v>
      </c>
    </row>
    <row r="30" spans="1:3" ht="14.25" customHeight="1">
      <c r="B30" s="30" t="s">
        <v>76</v>
      </c>
      <c r="C30" s="69">
        <v>4.7E-2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0.54499999998509885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18.399999999999999</v>
      </c>
    </row>
    <row r="38" spans="1:5" ht="15" customHeight="1">
      <c r="B38" s="16" t="s">
        <v>91</v>
      </c>
      <c r="C38" s="68">
        <v>26.9</v>
      </c>
      <c r="D38" s="17"/>
      <c r="E38" s="18"/>
    </row>
    <row r="39" spans="1:5" ht="15" customHeight="1">
      <c r="B39" s="16" t="s">
        <v>90</v>
      </c>
      <c r="C39" s="68">
        <v>32.4</v>
      </c>
      <c r="D39" s="17"/>
      <c r="E39" s="17"/>
    </row>
    <row r="40" spans="1:5" ht="15" customHeight="1">
      <c r="B40" s="16" t="s">
        <v>171</v>
      </c>
      <c r="C40" s="68">
        <v>1.76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25.4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3.1099999999999999E-2</v>
      </c>
      <c r="D45" s="17"/>
    </row>
    <row r="46" spans="1:5" ht="15.75" customHeight="1">
      <c r="B46" s="16" t="s">
        <v>11</v>
      </c>
      <c r="C46" s="67">
        <v>0.1085</v>
      </c>
      <c r="D46" s="17"/>
    </row>
    <row r="47" spans="1:5" ht="15.75" customHeight="1">
      <c r="B47" s="16" t="s">
        <v>12</v>
      </c>
      <c r="C47" s="67">
        <v>0.3649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1.2579681903175</v>
      </c>
      <c r="D51" s="17"/>
    </row>
    <row r="52" spans="1:4" ht="15" customHeight="1">
      <c r="B52" s="16" t="s">
        <v>125</v>
      </c>
      <c r="C52" s="65">
        <v>1.22869029438</v>
      </c>
    </row>
    <row r="53" spans="1:4" ht="15.75" customHeight="1">
      <c r="B53" s="16" t="s">
        <v>126</v>
      </c>
      <c r="C53" s="65">
        <v>1.22869029438</v>
      </c>
    </row>
    <row r="54" spans="1:4" ht="15.75" customHeight="1">
      <c r="B54" s="16" t="s">
        <v>127</v>
      </c>
      <c r="C54" s="65">
        <v>0.75905434776900005</v>
      </c>
    </row>
    <row r="55" spans="1:4" ht="15.75" customHeight="1">
      <c r="B55" s="16" t="s">
        <v>128</v>
      </c>
      <c r="C55" s="65">
        <v>0.75905434776900005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0.51268864550410065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2914214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3436970.3102481184</v>
      </c>
      <c r="I2" s="22">
        <f>G2-H2</f>
        <v>44146029.689751878</v>
      </c>
    </row>
    <row r="3" spans="1:9" ht="15.75" customHeight="1">
      <c r="A3" s="92">
        <f t="shared" ref="A3:A40" si="2">IF($A$2+ROW(A3)-2&lt;=end_year,A2+1,"")</f>
        <v>2021</v>
      </c>
      <c r="B3" s="74">
        <v>2886543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3404335.6425624662</v>
      </c>
      <c r="I3" s="22">
        <f t="shared" ref="I3:I15" si="3">G3-H3</f>
        <v>44658664.357437536</v>
      </c>
    </row>
    <row r="4" spans="1:9" ht="15.75" customHeight="1">
      <c r="A4" s="92">
        <f t="shared" si="2"/>
        <v>2022</v>
      </c>
      <c r="B4" s="74" t="e">
        <v>#N/A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1.4471490750000003E-2</v>
      </c>
    </row>
    <row r="4" spans="1:8" ht="15.75" customHeight="1">
      <c r="B4" s="24" t="s">
        <v>7</v>
      </c>
      <c r="C4" s="76">
        <v>7.3721861489266807E-2</v>
      </c>
    </row>
    <row r="5" spans="1:8" ht="15.75" customHeight="1">
      <c r="B5" s="24" t="s">
        <v>8</v>
      </c>
      <c r="C5" s="76">
        <v>0.20474691174916462</v>
      </c>
    </row>
    <row r="6" spans="1:8" ht="15.75" customHeight="1">
      <c r="B6" s="24" t="s">
        <v>10</v>
      </c>
      <c r="C6" s="76">
        <v>0.18878775767870126</v>
      </c>
    </row>
    <row r="7" spans="1:8" ht="15.75" customHeight="1">
      <c r="B7" s="24" t="s">
        <v>13</v>
      </c>
      <c r="C7" s="76">
        <v>0.14995191637272551</v>
      </c>
    </row>
    <row r="8" spans="1:8" ht="15.75" customHeight="1">
      <c r="B8" s="24" t="s">
        <v>14</v>
      </c>
      <c r="C8" s="76">
        <v>1.353271934729532E-2</v>
      </c>
    </row>
    <row r="9" spans="1:8" ht="15.75" customHeight="1">
      <c r="B9" s="24" t="s">
        <v>27</v>
      </c>
      <c r="C9" s="76">
        <v>7.403929894294492E-2</v>
      </c>
    </row>
    <row r="10" spans="1:8" ht="15.75" customHeight="1">
      <c r="B10" s="24" t="s">
        <v>15</v>
      </c>
      <c r="C10" s="76">
        <v>0.28074804366990158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2.5899999999999999E-2</v>
      </c>
    </row>
    <row r="27" spans="1:8" ht="15.75" customHeight="1">
      <c r="B27" s="24" t="s">
        <v>39</v>
      </c>
      <c r="C27" s="76">
        <v>7.0999999999999995E-3</v>
      </c>
    </row>
    <row r="28" spans="1:8" ht="15.75" customHeight="1">
      <c r="B28" s="24" t="s">
        <v>40</v>
      </c>
      <c r="C28" s="76">
        <v>0.25590000000000002</v>
      </c>
    </row>
    <row r="29" spans="1:8" ht="15.75" customHeight="1">
      <c r="B29" s="24" t="s">
        <v>41</v>
      </c>
      <c r="C29" s="76">
        <v>0.1464</v>
      </c>
    </row>
    <row r="30" spans="1:8" ht="15.75" customHeight="1">
      <c r="B30" s="24" t="s">
        <v>42</v>
      </c>
      <c r="C30" s="76">
        <v>1.7500000000000002E-2</v>
      </c>
    </row>
    <row r="31" spans="1:8" ht="15.75" customHeight="1">
      <c r="B31" s="24" t="s">
        <v>43</v>
      </c>
      <c r="C31" s="76">
        <v>1.8100000000000002E-2</v>
      </c>
    </row>
    <row r="32" spans="1:8" ht="15.75" customHeight="1">
      <c r="B32" s="24" t="s">
        <v>44</v>
      </c>
      <c r="C32" s="76">
        <v>1.1399999999999999E-2</v>
      </c>
    </row>
    <row r="33" spans="2:3" ht="15.75" customHeight="1">
      <c r="B33" s="24" t="s">
        <v>45</v>
      </c>
      <c r="C33" s="76">
        <v>0.15130000000000002</v>
      </c>
    </row>
    <row r="34" spans="2:3" ht="15.75" customHeight="1">
      <c r="B34" s="24" t="s">
        <v>46</v>
      </c>
      <c r="C34" s="76">
        <v>0.36639999999776485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0.61306088818604643</v>
      </c>
      <c r="D2" s="77">
        <v>0.61809999999999998</v>
      </c>
      <c r="E2" s="77">
        <v>0.50090000000000001</v>
      </c>
      <c r="F2" s="77">
        <v>0.26539999999999997</v>
      </c>
      <c r="G2" s="77">
        <v>0.24890000000000001</v>
      </c>
    </row>
    <row r="3" spans="1:15" ht="15.75" customHeight="1">
      <c r="A3" s="5"/>
      <c r="B3" s="11" t="s">
        <v>118</v>
      </c>
      <c r="C3" s="77">
        <v>0.2306</v>
      </c>
      <c r="D3" s="77">
        <v>0.2306</v>
      </c>
      <c r="E3" s="77">
        <v>0.28960000000000002</v>
      </c>
      <c r="F3" s="77">
        <v>0.33640000000000003</v>
      </c>
      <c r="G3" s="77">
        <v>0.33579999999999999</v>
      </c>
    </row>
    <row r="4" spans="1:15" ht="15.75" customHeight="1">
      <c r="A4" s="5"/>
      <c r="B4" s="11" t="s">
        <v>116</v>
      </c>
      <c r="C4" s="78">
        <v>0.10039999999999999</v>
      </c>
      <c r="D4" s="78">
        <v>0.10050000000000001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0.79500000000000004</v>
      </c>
      <c r="D2" s="78">
        <v>0.50170000000000003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7.0499999999999993E-2</v>
      </c>
      <c r="D3" s="78">
        <v>0.16820000000000002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0.11109999999999999</v>
      </c>
      <c r="D4" s="78">
        <v>0.32280000000000003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2.3399999999999976E-2</v>
      </c>
      <c r="D5" s="77">
        <f t="shared" ref="D5:G5" si="0">1-SUM(D2:D4)</f>
        <v>7.2999999999998622E-3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0.36429999999999996</v>
      </c>
      <c r="D2" s="28">
        <v>0.36480000000000001</v>
      </c>
      <c r="E2" s="28">
        <v>0.36419999999999997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0.14419999999999999</v>
      </c>
      <c r="D4" s="28">
        <v>0.13370000000000001</v>
      </c>
      <c r="E4" s="28">
        <v>0.13370000000000001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0.50170000000000003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28.401</v>
      </c>
      <c r="D13" s="28">
        <v>27.033999999999999</v>
      </c>
      <c r="E13" s="28">
        <v>25.812999999999999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40.263780634947466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42.574020447454849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135.8779028845432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0.28463353307878103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1.1512218894654103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1.1512218894654103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1.1512218894654103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1.1512218894654103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13.591732347475435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13.591732347475435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0.33097508532551273</v>
      </c>
      <c r="E17" s="86" t="s">
        <v>201</v>
      </c>
    </row>
    <row r="18" spans="1:5" ht="15.75" customHeight="1">
      <c r="A18" s="53" t="s">
        <v>175</v>
      </c>
      <c r="B18" s="85">
        <v>0.44700000000000001</v>
      </c>
      <c r="C18" s="85">
        <v>0.95</v>
      </c>
      <c r="D18" s="86">
        <v>3.2163028334016044</v>
      </c>
      <c r="E18" s="86" t="s">
        <v>201</v>
      </c>
    </row>
    <row r="19" spans="1:5" ht="15.75" customHeight="1">
      <c r="A19" s="53" t="s">
        <v>174</v>
      </c>
      <c r="B19" s="85">
        <v>0.23699999999999999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2.6261537372444135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23.221901668381566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4.4935547009666941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19.59004600780592</v>
      </c>
      <c r="E24" s="86" t="s">
        <v>201</v>
      </c>
    </row>
    <row r="25" spans="1:5" ht="15.75" customHeight="1">
      <c r="A25" s="53" t="s">
        <v>87</v>
      </c>
      <c r="B25" s="85">
        <v>0.08</v>
      </c>
      <c r="C25" s="85">
        <v>0.95</v>
      </c>
      <c r="D25" s="86">
        <v>19.589944369512313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4.6294904344325163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4.6086943866537231</v>
      </c>
      <c r="E27" s="86" t="s">
        <v>201</v>
      </c>
    </row>
    <row r="28" spans="1:5" ht="15.75" customHeight="1">
      <c r="A28" s="53" t="s">
        <v>84</v>
      </c>
      <c r="B28" s="85">
        <v>0.72400000000000009</v>
      </c>
      <c r="C28" s="85">
        <v>0.95</v>
      </c>
      <c r="D28" s="86">
        <v>0.66824780400357653</v>
      </c>
      <c r="E28" s="86" t="s">
        <v>201</v>
      </c>
    </row>
    <row r="29" spans="1:5" ht="15.75" customHeight="1">
      <c r="A29" s="53" t="s">
        <v>58</v>
      </c>
      <c r="B29" s="85">
        <v>0.23699999999999999</v>
      </c>
      <c r="C29" s="85">
        <v>0.95</v>
      </c>
      <c r="D29" s="86">
        <v>73.100645834826111</v>
      </c>
      <c r="E29" s="86" t="s">
        <v>201</v>
      </c>
    </row>
    <row r="30" spans="1:5" ht="15.75" customHeight="1">
      <c r="A30" s="53" t="s">
        <v>67</v>
      </c>
      <c r="B30" s="85">
        <v>3.0000000000000001E-3</v>
      </c>
      <c r="C30" s="85">
        <v>0.95</v>
      </c>
      <c r="D30" s="86">
        <v>184.02925416515276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184.02925416515276</v>
      </c>
      <c r="E31" s="86" t="s">
        <v>201</v>
      </c>
    </row>
    <row r="32" spans="1:5" ht="15.75" customHeight="1">
      <c r="A32" s="53" t="s">
        <v>28</v>
      </c>
      <c r="B32" s="85">
        <v>0.84799999999999998</v>
      </c>
      <c r="C32" s="85">
        <v>0.95</v>
      </c>
      <c r="D32" s="86">
        <v>0.66493210580190532</v>
      </c>
      <c r="E32" s="86" t="s">
        <v>201</v>
      </c>
    </row>
    <row r="33" spans="1:6" ht="15.75" customHeight="1">
      <c r="A33" s="53" t="s">
        <v>83</v>
      </c>
      <c r="B33" s="85">
        <v>0.748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0.38700000000000001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0.48200000000000004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0.436</v>
      </c>
      <c r="C38" s="85">
        <v>0.95</v>
      </c>
      <c r="D38" s="86">
        <v>1.8804000930656888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0.68771697429380785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2020-08-28T23:54:17Z</dcterms:modified>
</cp:coreProperties>
</file>