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4E6C82E-75D1-45F2-BD19-65D0FC02614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<sst xmlns="http://schemas.openxmlformats.org/spreadsheetml/2006/main" count="1109" uniqueCount="272">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</sst>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252588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294125.25021047372</v>
      </c>
      <c r="I2" s="22">
        <f>G2-H2</f>
        <v>2707874.7497895262</v>
      </c>
    </row>
    <row r="3" spans="1:9" ht="15.75" customHeight="1">
      <c r="A3" s="92">
        <f t="shared" ref="A3:A40" si="2">IF($A$2+ROW(A3)-2&lt;=end_year,A2+1,"")</f>
        <v>2021</v>
      </c>
      <c r="B3" s="74">
        <v>253876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295625.05749455333</v>
      </c>
      <c r="I3" s="22">
        <f t="shared" ref="I3:I15" si="3">G3-H3</f>
        <v>2755374.9425054467</v>
      </c>
    </row>
    <row r="4" spans="1:9" ht="15.75" customHeight="1">
      <c r="A4" s="92">
        <f t="shared" si="2"/>
        <v>2022</v>
      </c>
      <c r="B4" s="74" t="e">
        <v>#N/A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0.68440000000000001</v>
      </c>
      <c r="E2" s="77">
        <v>0.63329999999999997</v>
      </c>
      <c r="F2" s="77">
        <v>0.41110000000000002</v>
      </c>
      <c r="G2" s="77">
        <v>0.34090000000000004</v>
      </c>
    </row>
    <row r="3" spans="1:15" ht="15.75" customHeight="1">
      <c r="A3" s="5"/>
      <c r="B3" s="11" t="s">
        <v>118</v>
      </c>
      <c r="C3" s="77">
        <v>0.2208</v>
      </c>
      <c r="D3" s="77">
        <v>0.2208</v>
      </c>
      <c r="E3" s="77">
        <v>0.21840000000000001</v>
      </c>
      <c r="F3" s="77">
        <v>0.29969999999999997</v>
      </c>
      <c r="G3" s="77">
        <v>0.34399999999999997</v>
      </c>
    </row>
    <row r="4" spans="1:15" ht="15.75" customHeight="1">
      <c r="A4" s="5"/>
      <c r="B4" s="11" t="s">
        <v>116</v>
      </c>
      <c r="C4" s="78">
        <v>5.5500000000000001E-2</v>
      </c>
      <c r="D4" s="78">
        <v>5.5599999999999997E-2</v>
      </c>
      <c r="E4" s="78">
        <v>0.1159</v>
      </c>
      <c r="F4" s="78">
        <v>0.18410000000000001</v>
      </c>
      <c r="G4" s="78">
        <v>0.23199999999999998</v>
      </c>
    </row>
    <row r="5" spans="1:15" ht="15.75" customHeight="1">
      <c r="A5" s="5"/>
      <c r="B5" s="11" t="s">
        <v>119</v>
      </c>
      <c r="C5" s="78">
        <v>3.9199999999999999E-2</v>
      </c>
      <c r="D5" s="78">
        <v>3.9199999999999999E-2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0.37518999999999997</v>
      </c>
      <c r="I14" s="80">
        <v>0.37518999999999997</v>
      </c>
      <c r="J14" s="80">
        <v>0.37518999999999997</v>
      </c>
      <c r="K14" s="80">
        <v>0.37518999999999997</v>
      </c>
      <c r="L14" s="80">
        <v>0.30442000000000002</v>
      </c>
      <c r="M14" s="80">
        <v>0.30442000000000002</v>
      </c>
      <c r="N14" s="80">
        <v>0.30442000000000002</v>
      </c>
      <c r="O14" s="80">
        <v>0.30442000000000002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0.17694571312927893</v>
      </c>
      <c r="I15" s="77">
        <f t="shared" si="0"/>
        <v>0.17694571312927893</v>
      </c>
      <c r="J15" s="77">
        <f t="shared" si="0"/>
        <v>0.17694571312927893</v>
      </c>
      <c r="K15" s="77">
        <f t="shared" si="0"/>
        <v>0.17694571312927893</v>
      </c>
      <c r="L15" s="77">
        <f t="shared" si="0"/>
        <v>0.14356942879824916</v>
      </c>
      <c r="M15" s="77">
        <f t="shared" si="0"/>
        <v>0.14356942879824916</v>
      </c>
      <c r="N15" s="77">
        <f t="shared" si="0"/>
        <v>0.14356942879824916</v>
      </c>
      <c r="O15" s="77">
        <f t="shared" si="0"/>
        <v>0.14356942879824916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0.68299999999999994</v>
      </c>
      <c r="D2" s="78">
        <v>0.57409999999999994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0.1026</v>
      </c>
      <c r="D3" s="78">
        <v>0.1013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0.2034</v>
      </c>
      <c r="D4" s="78">
        <v>0.30510000000000004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1.100000000000001E-2</v>
      </c>
      <c r="D5" s="77">
        <f t="shared" ref="D5:G5" si="0">1-SUM(D2:D4)</f>
        <v>1.9499999999999962E-2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1.4346100000000001E-2</v>
      </c>
      <c r="D4" s="28">
        <v>1.350939E-2</v>
      </c>
      <c r="E4" s="28">
        <v>1.350939E-2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0.37518999999999997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0.30442000000000002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0.57409999999999994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>
      <c r="A14" s="11" t="s">
        <v>189</v>
      </c>
      <c r="B14" s="85">
        <v>0.20499999999999999</v>
      </c>
      <c r="C14" s="85">
        <v>0.95</v>
      </c>
      <c r="D14" s="86">
        <v>12.863878723512006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>
      <c r="A18" s="53" t="s">
        <v>175</v>
      </c>
      <c r="B18" s="85">
        <v>0.51200000000000001</v>
      </c>
      <c r="C18" s="85">
        <v>0.95</v>
      </c>
      <c r="D18" s="86">
        <v>7.1893102094440149</v>
      </c>
      <c r="E18" s="86" t="s">
        <v>201</v>
      </c>
    </row>
    <row r="19" spans="1:5" ht="15.75" customHeight="1">
      <c r="A19" s="53" t="s">
        <v>174</v>
      </c>
      <c r="B19" s="85">
        <v>0.60699999999999998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>
      <c r="A29" s="53" t="s">
        <v>58</v>
      </c>
      <c r="B29" s="85">
        <v>0.60699999999999998</v>
      </c>
      <c r="C29" s="85">
        <v>0.95</v>
      </c>
      <c r="D29" s="86">
        <v>98.521408904830395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>
      <c r="A32" s="53" t="s">
        <v>28</v>
      </c>
      <c r="B32" s="85">
        <v>0.26600000000000001</v>
      </c>
      <c r="C32" s="85">
        <v>0.95</v>
      </c>
      <c r="D32" s="86">
        <v>1.2100071782514628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2020-08-28T23:54:24Z</dcterms:modified>
</cp:coreProperties>
</file>