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0C6117D-A913-4596-91AA-7D80838BF4E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<sst xmlns="http://schemas.openxmlformats.org/spreadsheetml/2006/main" count="1109" uniqueCount="272">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</sst>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923669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1090813.2186860438</v>
      </c>
      <c r="I2" s="22">
        <f>G2-H2</f>
        <v>5155186.7813139558</v>
      </c>
    </row>
    <row r="3" spans="1:9" ht="15.75" customHeight="1">
      <c r="A3" s="92">
        <f t="shared" ref="A3:A40" si="2">IF($A$2+ROW(A3)-2&lt;=end_year,A2+1,"")</f>
        <v>2021</v>
      </c>
      <c r="B3" s="74">
        <v>941476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1111842.5170441596</v>
      </c>
      <c r="I3" s="22">
        <f t="shared" ref="I3:I15" si="3">G3-H3</f>
        <v>5311157.4829558404</v>
      </c>
    </row>
    <row r="4" spans="1:9" ht="15.75" customHeight="1">
      <c r="A4" s="92">
        <f t="shared" si="2"/>
        <v>2022</v>
      </c>
      <c r="B4" s="74" t="e">
        <v>#N/A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0.6543000000000001</v>
      </c>
      <c r="F2" s="77">
        <v>0.48780000000000001</v>
      </c>
      <c r="G2" s="77">
        <v>0.43270000000000003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0.21920000000000001</v>
      </c>
      <c r="F3" s="77">
        <v>0.28239999999999998</v>
      </c>
      <c r="G3" s="77">
        <v>0.313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8.9800000000000005E-2</v>
      </c>
      <c r="F4" s="78">
        <v>0.16010000000000002</v>
      </c>
      <c r="G4" s="78">
        <v>0.17219999999999999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3.6699999999999997E-2</v>
      </c>
      <c r="F5" s="78">
        <v>6.9800000000000001E-2</v>
      </c>
      <c r="G5" s="78">
        <v>8.2100000000000006E-2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0.2747</v>
      </c>
      <c r="F9" s="77">
        <v>0.22270000000000001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0.60253000000000001</v>
      </c>
      <c r="I14" s="80">
        <v>0.60253000000000001</v>
      </c>
      <c r="J14" s="80">
        <v>0.60253000000000001</v>
      </c>
      <c r="K14" s="80">
        <v>0.60253000000000001</v>
      </c>
      <c r="L14" s="80">
        <v>0.53449000000000002</v>
      </c>
      <c r="M14" s="80">
        <v>0.53449000000000002</v>
      </c>
      <c r="N14" s="80">
        <v>0.53449000000000002</v>
      </c>
      <c r="O14" s="80">
        <v>0.53449000000000002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0.24711135349319749</v>
      </c>
      <c r="I15" s="77">
        <f t="shared" si="0"/>
        <v>0.24711135349319749</v>
      </c>
      <c r="J15" s="77">
        <f t="shared" si="0"/>
        <v>0.24711135349319749</v>
      </c>
      <c r="K15" s="77">
        <f t="shared" si="0"/>
        <v>0.24711135349319749</v>
      </c>
      <c r="L15" s="77">
        <f t="shared" si="0"/>
        <v>0.21920659108854187</v>
      </c>
      <c r="M15" s="77">
        <f t="shared" si="0"/>
        <v>0.21920659108854187</v>
      </c>
      <c r="N15" s="77">
        <f t="shared" si="0"/>
        <v>0.21920659108854187</v>
      </c>
      <c r="O15" s="77">
        <f t="shared" si="0"/>
        <v>0.21920659108854187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0.31519999999999998</v>
      </c>
      <c r="D2" s="78">
        <v>0.2107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0.54510000000000003</v>
      </c>
      <c r="D3" s="78">
        <v>0.51450000000000007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0.13239999999999999</v>
      </c>
      <c r="D4" s="78">
        <v>0.26340000000000002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7.2999999999999732E-3</v>
      </c>
      <c r="D5" s="77">
        <f t="shared" ref="D5:G5" si="0">1-SUM(D2:D4)</f>
        <v>1.1399999999999855E-2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0.21859999999999999</v>
      </c>
      <c r="D2" s="28">
        <v>0.21920000000000001</v>
      </c>
      <c r="E2" s="28">
        <v>0.21889999999999998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6.2100000000000002E-2</v>
      </c>
      <c r="D4" s="28">
        <v>5.7699999999999994E-2</v>
      </c>
      <c r="E4" s="28">
        <v>5.7699999999999994E-2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0.60253000000000001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0.53449000000000002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0.2107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0.20399999999999999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0.223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0.80599999999999994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2020-08-28T23:54:54Z</dcterms:modified>
</cp:coreProperties>
</file>