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4C7D436-C341-45B6-98C3-25CFB2F8425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<sst xmlns="http://schemas.openxmlformats.org/spreadsheetml/2006/main" count="1109" uniqueCount="272">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</sst>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113149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130867.70158893184</v>
      </c>
      <c r="I2" s="22">
        <f>G2-H2</f>
        <v>2408132.298411068</v>
      </c>
    </row>
    <row r="3" spans="1:9" ht="15.75" customHeight="1">
      <c r="A3" s="92">
        <f t="shared" ref="A3:A40" si="2">IF($A$2+ROW(A3)-2&lt;=end_year,A2+1,"")</f>
        <v>2021</v>
      </c>
      <c r="B3" s="74">
        <v>111778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129282.00822108568</v>
      </c>
      <c r="I3" s="22">
        <f t="shared" ref="I3:I15" si="3">G3-H3</f>
        <v>2361717.9917789144</v>
      </c>
    </row>
    <row r="4" spans="1:9" ht="15.75" customHeight="1">
      <c r="A4" s="92">
        <f t="shared" si="2"/>
        <v>2022</v>
      </c>
      <c r="B4" s="74" t="e">
        <v>#N/A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0.77410000000000001</v>
      </c>
      <c r="F2" s="77">
        <v>0.68669999999999998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0.15570000000000001</v>
      </c>
      <c r="F3" s="77">
        <v>0.155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5.8400000000000001E-2</v>
      </c>
      <c r="F4" s="78">
        <v>0.10060000000000001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1.18E-2</v>
      </c>
      <c r="F5" s="78">
        <v>5.7599999999999998E-2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0.93099999999999994</v>
      </c>
      <c r="D2" s="78">
        <v>0.28489999999999999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1.52E-2</v>
      </c>
      <c r="D3" s="78">
        <v>6.3200000000000006E-2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4.8300000000000003E-2</v>
      </c>
      <c r="D4" s="78">
        <v>0.44219999999999998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5.5000000000000604E-3</v>
      </c>
      <c r="D5" s="77">
        <f t="shared" ref="D5:G5" si="0">1-SUM(D2:D4)</f>
        <v>0.2097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0.1066</v>
      </c>
      <c r="D2" s="28">
        <v>0.10680000000000001</v>
      </c>
      <c r="E2" s="28">
        <v>0.10619999999999999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2.1674470000000001E-2</v>
      </c>
      <c r="D4" s="28">
        <v>2.0323529999999999E-2</v>
      </c>
      <c r="E4" s="28">
        <v>2.0323529999999999E-2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0.28489999999999999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0.253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0.68799999999999994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0.68799999999999994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2020-08-28T23:54:56Z</dcterms:modified>
</cp:coreProperties>
</file>