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8F51549-F40F-428E-82A8-22E0DBC1385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<sst xmlns="http://schemas.openxmlformats.org/spreadsheetml/2006/main" count="1109" uniqueCount="272">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</sst>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23953807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28181280.956246547</v>
      </c>
      <c r="I2" s="22">
        <f>G2-H2</f>
        <v>329980719.04375345</v>
      </c>
    </row>
    <row r="3" spans="1:9" ht="15.75" customHeight="1">
      <c r="A3" s="92">
        <f t="shared" ref="A3:A40" si="2">IF($A$2+ROW(A3)-2&lt;=end_year,A2+1,"")</f>
        <v>2021</v>
      </c>
      <c r="B3" s="74">
        <v>23811621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28014001.341192249</v>
      </c>
      <c r="I3" s="22">
        <f t="shared" ref="I3:I15" si="3">G3-H3</f>
        <v>333894998.65880775</v>
      </c>
    </row>
    <row r="4" spans="1:9" ht="15.75" customHeight="1">
      <c r="A4" s="92">
        <f t="shared" si="2"/>
        <v>2022</v>
      </c>
      <c r="B4" s="74" t="e">
        <v>#N/A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0.61619999999999997</v>
      </c>
      <c r="E2" s="77">
        <v>0.55059999999999998</v>
      </c>
      <c r="F2" s="77">
        <v>0.33119999999999999</v>
      </c>
      <c r="G2" s="77">
        <v>0.30079999999999996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0.21100000000000002</v>
      </c>
      <c r="F3" s="77">
        <v>0.23719999999999999</v>
      </c>
      <c r="G3" s="77">
        <v>0.28449999999999998</v>
      </c>
    </row>
    <row r="4" spans="1:15" ht="15.75" customHeight="1">
      <c r="A4" s="5"/>
      <c r="B4" s="11" t="s">
        <v>116</v>
      </c>
      <c r="C4" s="78">
        <v>0.1018</v>
      </c>
      <c r="D4" s="78">
        <v>0.1018</v>
      </c>
      <c r="E4" s="78">
        <v>0.12890000000000001</v>
      </c>
      <c r="F4" s="78">
        <v>0.23420000000000002</v>
      </c>
      <c r="G4" s="78">
        <v>0.24410000000000001</v>
      </c>
    </row>
    <row r="5" spans="1:15" ht="15.75" customHeight="1">
      <c r="A5" s="5"/>
      <c r="B5" s="11" t="s">
        <v>119</v>
      </c>
      <c r="C5" s="78">
        <v>0.1051</v>
      </c>
      <c r="D5" s="78">
        <v>0.1052</v>
      </c>
      <c r="E5" s="78">
        <v>0.10949999999999999</v>
      </c>
      <c r="F5" s="78">
        <v>0.19739999999999999</v>
      </c>
      <c r="G5" s="78">
        <v>0.17059999999999997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0.26829999999999998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0.51576999999999995</v>
      </c>
      <c r="I14" s="80">
        <v>0.51576999999999995</v>
      </c>
      <c r="J14" s="80">
        <v>0.51576999999999995</v>
      </c>
      <c r="K14" s="80">
        <v>0.51576999999999995</v>
      </c>
      <c r="L14" s="80">
        <v>0.51505000000000001</v>
      </c>
      <c r="M14" s="80">
        <v>0.51505000000000001</v>
      </c>
      <c r="N14" s="80">
        <v>0.51505000000000001</v>
      </c>
      <c r="O14" s="80">
        <v>0.51505000000000001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0.21947440089817008</v>
      </c>
      <c r="I15" s="77">
        <f t="shared" si="0"/>
        <v>0.21947440089817008</v>
      </c>
      <c r="J15" s="77">
        <f t="shared" si="0"/>
        <v>0.21947440089817008</v>
      </c>
      <c r="K15" s="77">
        <f t="shared" si="0"/>
        <v>0.21947440089817008</v>
      </c>
      <c r="L15" s="77">
        <f t="shared" si="0"/>
        <v>0.21916802098338894</v>
      </c>
      <c r="M15" s="77">
        <f t="shared" si="0"/>
        <v>0.21916802098338894</v>
      </c>
      <c r="N15" s="77">
        <f t="shared" si="0"/>
        <v>0.21916802098338894</v>
      </c>
      <c r="O15" s="77">
        <f t="shared" si="0"/>
        <v>0.21916802098338894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0.71290000000000009</v>
      </c>
      <c r="D2" s="78">
        <v>0.51319999999999999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0.10630000000000001</v>
      </c>
      <c r="D3" s="78">
        <v>0.20960000000000001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0.1411</v>
      </c>
      <c r="D4" s="78">
        <v>0.23010000000000003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3.9699999999999847E-2</v>
      </c>
      <c r="D5" s="77">
        <f t="shared" ref="D5:G5" si="0">1-SUM(D2:D4)</f>
        <v>4.709999999999992E-2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0.37979999999999997</v>
      </c>
      <c r="E2" s="28">
        <v>0.3795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0.21060000000000001</v>
      </c>
      <c r="D4" s="28">
        <v>0.1956</v>
      </c>
      <c r="E4" s="28">
        <v>0.1956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0.51576999999999995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0.51505000000000001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0.51319999999999999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0.316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0.45799999999999996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0.18899999999999997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0.18899999999999997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0.60799999999999998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2020-08-28T23:55:38Z</dcterms:modified>
</cp:coreProperties>
</file>