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68BFD7-BCD7-48ED-A1AE-2D856E3B6A7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<sst xmlns="http://schemas.openxmlformats.org/spreadsheetml/2006/main" count="1109" uniqueCount="272">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</sst>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1143067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1334555.7287379671</v>
      </c>
      <c r="I2" s="22">
        <f>G2-H2</f>
        <v>8725444.2712620329</v>
      </c>
    </row>
    <row r="3" spans="1:9" ht="15.75" customHeight="1">
      <c r="A3" s="92">
        <f t="shared" ref="A3:A40" si="2">IF($A$2+ROW(A3)-2&lt;=end_year,A2+1,"")</f>
        <v>2021</v>
      </c>
      <c r="B3" s="74">
        <v>1162197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1356890.4222342866</v>
      </c>
      <c r="I3" s="22">
        <f t="shared" ref="I3:I15" si="3">G3-H3</f>
        <v>8969109.5777657144</v>
      </c>
    </row>
    <row r="4" spans="1:9" ht="15.75" customHeight="1">
      <c r="A4" s="92">
        <f t="shared" si="2"/>
        <v>2022</v>
      </c>
      <c r="B4" s="74" t="e">
        <v>#N/A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0.68870000000000009</v>
      </c>
      <c r="E2" s="77">
        <v>0.77229999999999999</v>
      </c>
      <c r="F2" s="77">
        <v>0.63800000000000001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0.1318</v>
      </c>
      <c r="F3" s="77">
        <v>0.21210000000000001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4.4500000000000005E-2</v>
      </c>
      <c r="F4" s="78">
        <v>9.5600000000000004E-2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5.1299999999999998E-2</v>
      </c>
      <c r="F5" s="78">
        <v>5.4400000000000004E-2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0.44369999999999998</v>
      </c>
      <c r="D2" s="78">
        <v>0.2223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</v>
      </c>
      <c r="D3" s="78">
        <v>0.16309999999999999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0.27339999999999998</v>
      </c>
      <c r="D4" s="78">
        <v>0.34920000000000001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9.9899999999999989E-2</v>
      </c>
      <c r="D5" s="77">
        <f t="shared" ref="D5:G5" si="0">1-SUM(D2:D4)</f>
        <v>0.26540000000000008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0.12479999999999999</v>
      </c>
      <c r="D2" s="28">
        <v>0.12520000000000001</v>
      </c>
      <c r="E2" s="28">
        <v>0.12470000000000001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3.1919370000000002E-2</v>
      </c>
      <c r="D4" s="28">
        <v>3.023205E-2</v>
      </c>
      <c r="E4" s="28">
        <v>3.023205E-2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0.2223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>
      <c r="A18" s="53" t="s">
        <v>175</v>
      </c>
      <c r="B18" s="85">
        <v>0.19699999999999998</v>
      </c>
      <c r="C18" s="85">
        <v>0.95</v>
      </c>
      <c r="D18" s="86">
        <v>10.612768372685165</v>
      </c>
      <c r="E18" s="86" t="s">
        <v>201</v>
      </c>
    </row>
    <row r="19" spans="1:5" ht="15.75" customHeight="1">
      <c r="A19" s="53" t="s">
        <v>174</v>
      </c>
      <c r="B19" s="85">
        <v>0.51500000000000001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18.640757485815275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0.91882380791204821</v>
      </c>
      <c r="E28" s="86" t="s">
        <v>201</v>
      </c>
    </row>
    <row r="29" spans="1:5" ht="15.75" customHeight="1">
      <c r="A29" s="53" t="s">
        <v>58</v>
      </c>
      <c r="B29" s="85">
        <v>0.51500000000000001</v>
      </c>
      <c r="C29" s="85">
        <v>0.95</v>
      </c>
      <c r="D29" s="86">
        <v>120.42595390331329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2.0425323320473594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2020-08-28T23:55:43Z</dcterms:modified>
</cp:coreProperties>
</file>