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5658C6-7F5E-402D-9126-25F96C0BF42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<sst xmlns="http://schemas.openxmlformats.org/spreadsheetml/2006/main" count="1109" uniqueCount="272">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</sst>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7.8520000000000006E-2</v>
      </c>
      <c r="E3" s="26">
        <f>frac_mam_12_23months * 2.6</f>
        <v>1.8801640000000001E-2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7.8520000000000006E-2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7288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8409.809752286792</v>
      </c>
      <c r="I2" s="22">
        <f>G2-H2</f>
        <v>135590.19024771321</v>
      </c>
    </row>
    <row r="3" spans="1:9" ht="15.75" customHeight="1">
      <c r="A3" s="92">
        <f t="shared" ref="A3:A40" si="2">IF($A$2+ROW(A3)-2&lt;=end_year,A2+1,"")</f>
        <v>2021</v>
      </c>
      <c r="B3" s="74">
        <v>7205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8314.0339277204093</v>
      </c>
      <c r="I3" s="22">
        <f t="shared" ref="I3:I15" si="3">G3-H3</f>
        <v>133685.96607227958</v>
      </c>
    </row>
    <row r="4" spans="1:9" ht="15.75" customHeight="1">
      <c r="A4" s="92">
        <f t="shared" si="2"/>
        <v>2022</v>
      </c>
      <c r="B4" s="74" t="e">
        <v>#N/A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0.89340000000000008</v>
      </c>
      <c r="F2" s="77">
        <v>0.76629999999999998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3.8699999999999998E-2</v>
      </c>
      <c r="F3" s="77">
        <v>0.1104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5.5899999999999998E-2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6.7900000000000002E-2</v>
      </c>
      <c r="F5" s="78">
        <v>6.7400000000000002E-2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0.89739999999999998</v>
      </c>
      <c r="F8" s="77">
        <v>0.96450000000000002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4.2199999999999994E-2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3.0200000000000001E-2</v>
      </c>
      <c r="F10" s="78">
        <v>7.2313999999999998E-3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3.0200000000000001E-2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0.13289999999999999</v>
      </c>
      <c r="D2" s="78">
        <v>0.13159999999999999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0.19899999999999998</v>
      </c>
      <c r="D3" s="78">
        <v>0.1993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0.32850000000000001</v>
      </c>
      <c r="D4" s="78">
        <v>0.32899999999999996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0.33960000000000001</v>
      </c>
      <c r="D5" s="77">
        <f t="shared" ref="D5:G5" si="0">1-SUM(D2:D4)</f>
        <v>0.34010000000000007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9.4200000000000006E-2</v>
      </c>
      <c r="D2" s="28">
        <v>9.3600000000000003E-2</v>
      </c>
      <c r="E2" s="28">
        <v>9.240000000000001E-2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2.8999999999999998E-2</v>
      </c>
      <c r="D4" s="28">
        <v>2.7200000000000002E-2</v>
      </c>
      <c r="E4" s="28">
        <v>2.7200000000000002E-2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0.13159999999999999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0.11599999999999999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0.69700000000000006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0.69700000000000006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2020-08-28T23:56:22Z</dcterms:modified>
</cp:coreProperties>
</file>