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A83D1B0-35D2-4043-AFC1-2D20CCD4208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<sst xmlns="http://schemas.openxmlformats.org/spreadsheetml/2006/main" count="1109" uniqueCount="272">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</sst>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11611445</v>
      </c>
    </row>
    <row r="8" spans="1:3" ht="15" customHeight="1">
      <c r="B8" s="7" t="s">
        <v>106</v>
      </c>
      <c r="C8" s="66">
        <v>7.8E-2</v>
      </c>
    </row>
    <row r="9" spans="1:3" ht="15" customHeight="1">
      <c r="B9" s="9" t="s">
        <v>107</v>
      </c>
      <c r="C9" s="67">
        <v>1.24E-2</v>
      </c>
    </row>
    <row r="10" spans="1:3" ht="15" customHeight="1">
      <c r="B10" s="9" t="s">
        <v>105</v>
      </c>
      <c r="C10" s="67">
        <v>0.71803596496582001</v>
      </c>
    </row>
    <row r="11" spans="1:3" ht="15" customHeight="1">
      <c r="B11" s="7" t="s">
        <v>108</v>
      </c>
      <c r="C11" s="66">
        <v>0.84299999999999997</v>
      </c>
    </row>
    <row r="12" spans="1:3" ht="15" customHeight="1">
      <c r="B12" s="7" t="s">
        <v>109</v>
      </c>
      <c r="C12" s="66">
        <v>0.64</v>
      </c>
    </row>
    <row r="13" spans="1:3" ht="15" customHeight="1">
      <c r="B13" s="7" t="s">
        <v>110</v>
      </c>
      <c r="C13" s="66">
        <v>0.48499999999999999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0.11019999999999999</v>
      </c>
    </row>
    <row r="24" spans="1:3" ht="15" customHeight="1">
      <c r="B24" s="20" t="s">
        <v>102</v>
      </c>
      <c r="C24" s="67">
        <v>0.46769999999999995</v>
      </c>
    </row>
    <row r="25" spans="1:3" ht="15" customHeight="1">
      <c r="B25" s="20" t="s">
        <v>103</v>
      </c>
      <c r="C25" s="67">
        <v>0.34789999999999999</v>
      </c>
    </row>
    <row r="26" spans="1:3" ht="15" customHeight="1">
      <c r="B26" s="20" t="s">
        <v>104</v>
      </c>
      <c r="C26" s="67">
        <v>7.4200000000000002E-2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0.29600000000000004</v>
      </c>
    </row>
    <row r="30" spans="1:3" ht="14.25" customHeight="1">
      <c r="B30" s="30" t="s">
        <v>76</v>
      </c>
      <c r="C30" s="69">
        <v>9.6999999999999989E-2</v>
      </c>
    </row>
    <row r="31" spans="1:3" ht="14.25" customHeight="1">
      <c r="B31" s="30" t="s">
        <v>77</v>
      </c>
      <c r="C31" s="69">
        <v>0.13300000000000001</v>
      </c>
    </row>
    <row r="32" spans="1:3" ht="14.25" customHeight="1">
      <c r="B32" s="30" t="s">
        <v>78</v>
      </c>
      <c r="C32" s="69">
        <v>0.47399999999999998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13.6</v>
      </c>
    </row>
    <row r="38" spans="1:5" ht="15" customHeight="1">
      <c r="B38" s="16" t="s">
        <v>91</v>
      </c>
      <c r="C38" s="68">
        <v>22.2</v>
      </c>
      <c r="D38" s="17"/>
      <c r="E38" s="18"/>
    </row>
    <row r="39" spans="1:5" ht="15" customHeight="1">
      <c r="B39" s="16" t="s">
        <v>90</v>
      </c>
      <c r="C39" s="68">
        <v>28.1</v>
      </c>
      <c r="D39" s="17"/>
      <c r="E39" s="17"/>
    </row>
    <row r="40" spans="1:5" ht="15" customHeight="1">
      <c r="B40" s="16" t="s">
        <v>171</v>
      </c>
      <c r="C40" s="68">
        <v>1.1399999999999999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10.9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3.32E-2</v>
      </c>
      <c r="D45" s="17"/>
    </row>
    <row r="46" spans="1:5" ht="15.75" customHeight="1">
      <c r="B46" s="16" t="s">
        <v>11</v>
      </c>
      <c r="C46" s="67">
        <v>0.11560000000000001</v>
      </c>
      <c r="D46" s="17"/>
    </row>
    <row r="47" spans="1:5" ht="15.75" customHeight="1">
      <c r="B47" s="16" t="s">
        <v>12</v>
      </c>
      <c r="C47" s="67">
        <v>0.3024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1.2432522714099974</v>
      </c>
      <c r="D51" s="17"/>
    </row>
    <row r="52" spans="1:4" ht="15" customHeight="1">
      <c r="B52" s="16" t="s">
        <v>125</v>
      </c>
      <c r="C52" s="65">
        <v>1.74063907477</v>
      </c>
    </row>
    <row r="53" spans="1:4" ht="15.75" customHeight="1">
      <c r="B53" s="16" t="s">
        <v>126</v>
      </c>
      <c r="C53" s="65">
        <v>1.74063907477</v>
      </c>
    </row>
    <row r="54" spans="1:4" ht="15.75" customHeight="1">
      <c r="B54" s="16" t="s">
        <v>127</v>
      </c>
      <c r="C54" s="65">
        <v>1.2704069447799899</v>
      </c>
    </row>
    <row r="55" spans="1:4" ht="15.75" customHeight="1">
      <c r="B55" s="16" t="s">
        <v>128</v>
      </c>
      <c r="C55" s="65">
        <v>1.2704069447799899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0.51323135029597089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2209662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2567830.7343143714</v>
      </c>
      <c r="I2" s="22">
        <f>G2-H2</f>
        <v>14740169.265685629</v>
      </c>
    </row>
    <row r="3" spans="1:9" ht="15.75" customHeight="1">
      <c r="A3" s="92">
        <f t="shared" ref="A3:A40" si="2">IF($A$2+ROW(A3)-2&lt;=end_year,A2+1,"")</f>
        <v>2021</v>
      </c>
      <c r="B3" s="74">
        <v>2211545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2570018.9537220066</v>
      </c>
      <c r="I3" s="22">
        <f t="shared" ref="I3:I15" si="3">G3-H3</f>
        <v>14807981.046277992</v>
      </c>
    </row>
    <row r="4" spans="1:9" ht="15.75" customHeight="1">
      <c r="A4" s="92">
        <f t="shared" si="2"/>
        <v>2022</v>
      </c>
      <c r="B4" s="74" t="e">
        <v>#N/A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7.1869407499999989E-3</v>
      </c>
    </row>
    <row r="4" spans="1:8" ht="15.75" customHeight="1">
      <c r="B4" s="24" t="s">
        <v>7</v>
      </c>
      <c r="C4" s="76">
        <v>0.3053517341184015</v>
      </c>
    </row>
    <row r="5" spans="1:8" ht="15.75" customHeight="1">
      <c r="B5" s="24" t="s">
        <v>8</v>
      </c>
      <c r="C5" s="76">
        <v>0.10356476622457293</v>
      </c>
    </row>
    <row r="6" spans="1:8" ht="15.75" customHeight="1">
      <c r="B6" s="24" t="s">
        <v>10</v>
      </c>
      <c r="C6" s="76">
        <v>9.8936990421567561E-2</v>
      </c>
    </row>
    <row r="7" spans="1:8" ht="15.75" customHeight="1">
      <c r="B7" s="24" t="s">
        <v>13</v>
      </c>
      <c r="C7" s="76">
        <v>0.21422055041185575</v>
      </c>
    </row>
    <row r="8" spans="1:8" ht="15.75" customHeight="1">
      <c r="B8" s="24" t="s">
        <v>14</v>
      </c>
      <c r="C8" s="76">
        <v>2.8058345657898122E-3</v>
      </c>
    </row>
    <row r="9" spans="1:8" ht="15.75" customHeight="1">
      <c r="B9" s="24" t="s">
        <v>27</v>
      </c>
      <c r="C9" s="76">
        <v>0.13782855009370001</v>
      </c>
    </row>
    <row r="10" spans="1:8" ht="15.75" customHeight="1">
      <c r="B10" s="24" t="s">
        <v>15</v>
      </c>
      <c r="C10" s="76">
        <v>0.13010463341411238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4.4400000000000002E-2</v>
      </c>
    </row>
    <row r="27" spans="1:8" ht="15.75" customHeight="1">
      <c r="B27" s="24" t="s">
        <v>39</v>
      </c>
      <c r="C27" s="76">
        <v>4.8600000000000004E-2</v>
      </c>
    </row>
    <row r="28" spans="1:8" ht="15.75" customHeight="1">
      <c r="B28" s="24" t="s">
        <v>40</v>
      </c>
      <c r="C28" s="76">
        <v>0.1646</v>
      </c>
    </row>
    <row r="29" spans="1:8" ht="15.75" customHeight="1">
      <c r="B29" s="24" t="s">
        <v>41</v>
      </c>
      <c r="C29" s="76">
        <v>0.20370000000000002</v>
      </c>
    </row>
    <row r="30" spans="1:8" ht="15.75" customHeight="1">
      <c r="B30" s="24" t="s">
        <v>42</v>
      </c>
      <c r="C30" s="76">
        <v>4.3400000000000001E-2</v>
      </c>
    </row>
    <row r="31" spans="1:8" ht="15.75" customHeight="1">
      <c r="B31" s="24" t="s">
        <v>43</v>
      </c>
      <c r="C31" s="76">
        <v>9.7599999999999992E-2</v>
      </c>
    </row>
    <row r="32" spans="1:8" ht="15.75" customHeight="1">
      <c r="B32" s="24" t="s">
        <v>44</v>
      </c>
      <c r="C32" s="76">
        <v>4.3299999999999998E-2</v>
      </c>
    </row>
    <row r="33" spans="2:3" ht="15.75" customHeight="1">
      <c r="B33" s="24" t="s">
        <v>45</v>
      </c>
      <c r="C33" s="76">
        <v>0.2414</v>
      </c>
    </row>
    <row r="34" spans="2:3" ht="15.75" customHeight="1">
      <c r="B34" s="24" t="s">
        <v>46</v>
      </c>
      <c r="C34" s="76">
        <v>0.113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0.64</v>
      </c>
      <c r="F2" s="77">
        <v>0.41509999999999997</v>
      </c>
      <c r="G2" s="77">
        <v>0.34090000000000004</v>
      </c>
    </row>
    <row r="3" spans="1:15" ht="15.75" customHeight="1">
      <c r="A3" s="5"/>
      <c r="B3" s="11" t="s">
        <v>118</v>
      </c>
      <c r="C3" s="77">
        <v>0.221</v>
      </c>
      <c r="D3" s="77">
        <v>0.221</v>
      </c>
      <c r="E3" s="77">
        <v>0.21329999999999999</v>
      </c>
      <c r="F3" s="77">
        <v>0.30059999999999998</v>
      </c>
      <c r="G3" s="77">
        <v>0.24690000000000001</v>
      </c>
    </row>
    <row r="4" spans="1:15" ht="15.75" customHeight="1">
      <c r="A4" s="5"/>
      <c r="B4" s="11" t="s">
        <v>116</v>
      </c>
      <c r="C4" s="78">
        <v>8.1000000000000003E-2</v>
      </c>
      <c r="D4" s="78">
        <v>8.1099999999999992E-2</v>
      </c>
      <c r="E4" s="78">
        <v>0.11460000000000001</v>
      </c>
      <c r="F4" s="78">
        <v>0.19289999999999999</v>
      </c>
      <c r="G4" s="78">
        <v>0.27610000000000001</v>
      </c>
    </row>
    <row r="5" spans="1:15" ht="15.75" customHeight="1">
      <c r="A5" s="5"/>
      <c r="B5" s="11" t="s">
        <v>119</v>
      </c>
      <c r="C5" s="78">
        <v>3.5000000000000003E-2</v>
      </c>
      <c r="D5" s="78">
        <v>3.5000000000000003E-2</v>
      </c>
      <c r="E5" s="78">
        <v>3.2000000000000001E-2</v>
      </c>
      <c r="F5" s="78">
        <v>9.1300000000000006E-2</v>
      </c>
      <c r="G5" s="78">
        <v>0.1361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0.31820999999999999</v>
      </c>
      <c r="I14" s="80">
        <v>0.31820999999999999</v>
      </c>
      <c r="J14" s="80">
        <v>0.31820999999999999</v>
      </c>
      <c r="K14" s="80">
        <v>0.31820999999999999</v>
      </c>
      <c r="L14" s="80">
        <v>0.16201000000000002</v>
      </c>
      <c r="M14" s="80">
        <v>0.16201000000000002</v>
      </c>
      <c r="N14" s="80">
        <v>0.16201000000000002</v>
      </c>
      <c r="O14" s="80">
        <v>0.16201000000000002</v>
      </c>
    </row>
    <row r="15" spans="1:15" ht="15.75" customHeight="1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0.16331534797768088</v>
      </c>
      <c r="I15" s="77">
        <f t="shared" si="0"/>
        <v>0.16331534797768088</v>
      </c>
      <c r="J15" s="77">
        <f t="shared" si="0"/>
        <v>0.16331534797768088</v>
      </c>
      <c r="K15" s="77">
        <f t="shared" si="0"/>
        <v>0.16331534797768088</v>
      </c>
      <c r="L15" s="77">
        <f t="shared" si="0"/>
        <v>8.3148611061450245E-2</v>
      </c>
      <c r="M15" s="77">
        <f t="shared" si="0"/>
        <v>8.3148611061450245E-2</v>
      </c>
      <c r="N15" s="77">
        <f t="shared" si="0"/>
        <v>8.3148611061450245E-2</v>
      </c>
      <c r="O15" s="77">
        <f t="shared" si="0"/>
        <v>8.3148611061450245E-2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0.48829999999999996</v>
      </c>
      <c r="D2" s="78">
        <v>0.30630000000000002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0.1787</v>
      </c>
      <c r="D3" s="78">
        <v>0.19640000000000002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0.24719999999999998</v>
      </c>
      <c r="D4" s="78">
        <v>0.318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8.5800000000000098E-2</v>
      </c>
      <c r="D5" s="77">
        <f t="shared" ref="D5:G5" si="0">1-SUM(D2:D4)</f>
        <v>0.17930000000000001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0.32979999999999998</v>
      </c>
      <c r="D2" s="28">
        <v>0.3296</v>
      </c>
      <c r="E2" s="28">
        <v>0.32850000000000001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6.9199999999999998E-2</v>
      </c>
      <c r="D4" s="28">
        <v>6.4400000000000013E-2</v>
      </c>
      <c r="E4" s="28">
        <v>6.4400000000000013E-2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0.31820999999999999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0.16201000000000002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0.30630000000000002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24.233000000000001</v>
      </c>
      <c r="D13" s="28">
        <v>23.521999999999998</v>
      </c>
      <c r="E13" s="28">
        <v>22.888000000000002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50.420209969169832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39.709579037933892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295.10719290294537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0.38656991725663292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1.309044752415784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1.309044752415784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1.309044752415784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1.309044752415784</v>
      </c>
      <c r="E13" s="86" t="s">
        <v>201</v>
      </c>
    </row>
    <row r="14" spans="1:5" ht="15.75" customHeight="1">
      <c r="A14" s="11" t="s">
        <v>189</v>
      </c>
      <c r="B14" s="85">
        <v>0.41200000000000003</v>
      </c>
      <c r="C14" s="85">
        <v>0.95</v>
      </c>
      <c r="D14" s="86">
        <v>12.8418784817298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12.8418784817298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0.54864428162514955</v>
      </c>
      <c r="E17" s="86" t="s">
        <v>201</v>
      </c>
    </row>
    <row r="18" spans="1:5" ht="15.75" customHeight="1">
      <c r="A18" s="53" t="s">
        <v>175</v>
      </c>
      <c r="B18" s="85">
        <v>0.27300000000000002</v>
      </c>
      <c r="C18" s="85">
        <v>0.95</v>
      </c>
      <c r="D18" s="86">
        <v>6.8391836861488278</v>
      </c>
      <c r="E18" s="86" t="s">
        <v>201</v>
      </c>
    </row>
    <row r="19" spans="1:5" ht="15.75" customHeight="1">
      <c r="A19" s="53" t="s">
        <v>174</v>
      </c>
      <c r="B19" s="85">
        <v>0.55500000000000005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3.9900848934620528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22.071689414352807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4.1728995609348631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18.403788785308766</v>
      </c>
      <c r="E24" s="86" t="s">
        <v>201</v>
      </c>
    </row>
    <row r="25" spans="1:5" ht="15.75" customHeight="1">
      <c r="A25" s="53" t="s">
        <v>87</v>
      </c>
      <c r="B25" s="85">
        <v>0.41</v>
      </c>
      <c r="C25" s="85">
        <v>0.95</v>
      </c>
      <c r="D25" s="86">
        <v>18.403609913007564</v>
      </c>
      <c r="E25" s="86" t="s">
        <v>201</v>
      </c>
    </row>
    <row r="26" spans="1:5" ht="15.75" customHeight="1">
      <c r="A26" s="53" t="s">
        <v>137</v>
      </c>
      <c r="B26" s="85">
        <v>0.50600000000000001</v>
      </c>
      <c r="C26" s="85">
        <v>0.95</v>
      </c>
      <c r="D26" s="86">
        <v>4.8358060386747166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6.154062702922011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0.77062744693872576</v>
      </c>
      <c r="E28" s="86" t="s">
        <v>201</v>
      </c>
    </row>
    <row r="29" spans="1:5" ht="15.75" customHeight="1">
      <c r="A29" s="53" t="s">
        <v>58</v>
      </c>
      <c r="B29" s="85">
        <v>0.55500000000000005</v>
      </c>
      <c r="C29" s="85">
        <v>0.95</v>
      </c>
      <c r="D29" s="86">
        <v>96.281170578850436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342.91647546767683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342.91647546767683</v>
      </c>
      <c r="E31" s="86" t="s">
        <v>201</v>
      </c>
    </row>
    <row r="32" spans="1:5" ht="15.75" customHeight="1">
      <c r="A32" s="53" t="s">
        <v>28</v>
      </c>
      <c r="B32" s="85">
        <v>0.58299999999999996</v>
      </c>
      <c r="C32" s="85">
        <v>0.95</v>
      </c>
      <c r="D32" s="86">
        <v>1.1605072878943317</v>
      </c>
      <c r="E32" s="86" t="s">
        <v>201</v>
      </c>
    </row>
    <row r="33" spans="1:6" ht="15.75" customHeight="1">
      <c r="A33" s="53" t="s">
        <v>83</v>
      </c>
      <c r="B33" s="85">
        <v>0.86599999999999999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0.10199999999999999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0.76500000000000001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0.375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0.24399999999999999</v>
      </c>
      <c r="C38" s="85">
        <v>0.95</v>
      </c>
      <c r="D38" s="86">
        <v>1.8943395412392197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1.1816297837821801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2020-08-28T23:56:56Z</dcterms:modified>
</cp:coreProperties>
</file>