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36DF029-4462-4BFD-BF3A-CBF935D4F99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<sst xmlns="http://schemas.openxmlformats.org/spreadsheetml/2006/main" count="1109" uniqueCount="272">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</sst>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282989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329893.21769135719</v>
      </c>
      <c r="I2" s="22">
        <f>G2-H2</f>
        <v>7134106.7823086428</v>
      </c>
    </row>
    <row r="3" spans="1:9" ht="15.75" customHeight="1">
      <c r="A3" s="92">
        <f t="shared" ref="A3:A40" si="2">IF($A$2+ROW(A3)-2&lt;=end_year,A2+1,"")</f>
        <v>2021</v>
      </c>
      <c r="B3" s="74">
        <v>281059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327643.32843720133</v>
      </c>
      <c r="I3" s="22">
        <f t="shared" ref="I3:I15" si="3">G3-H3</f>
        <v>7364356.6715627983</v>
      </c>
    </row>
    <row r="4" spans="1:9" ht="15.75" customHeight="1">
      <c r="A4" s="92">
        <f t="shared" si="2"/>
        <v>2022</v>
      </c>
      <c r="B4" s="74" t="e">
        <v>#N/A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0.75309999999999999</v>
      </c>
      <c r="F2" s="77">
        <v>0.52570000000000006</v>
      </c>
      <c r="G2" s="77">
        <v>0.45799999999999996</v>
      </c>
    </row>
    <row r="3" spans="1:15" ht="15.75" customHeight="1">
      <c r="A3" s="5"/>
      <c r="B3" s="11" t="s">
        <v>118</v>
      </c>
      <c r="C3" s="77">
        <v>0.10460000000000001</v>
      </c>
      <c r="D3" s="77">
        <v>0.1045</v>
      </c>
      <c r="E3" s="77">
        <v>0.1757</v>
      </c>
      <c r="F3" s="77">
        <v>0.29370000000000002</v>
      </c>
      <c r="G3" s="77">
        <v>0.33169999999999999</v>
      </c>
    </row>
    <row r="4" spans="1:15" ht="15.75" customHeight="1">
      <c r="A4" s="5"/>
      <c r="B4" s="11" t="s">
        <v>116</v>
      </c>
      <c r="C4" s="78">
        <v>5.33E-2</v>
      </c>
      <c r="D4" s="78">
        <v>5.3399999999999996E-2</v>
      </c>
      <c r="E4" s="78">
        <v>5.3099999999999994E-2</v>
      </c>
      <c r="F4" s="78">
        <v>0.12909999999999999</v>
      </c>
      <c r="G4" s="78">
        <v>0.15839999999999999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1.8100000000000002E-2</v>
      </c>
      <c r="F5" s="78">
        <v>5.1500000000000004E-2</v>
      </c>
      <c r="G5" s="78">
        <v>5.1900000000000002E-2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0.33554</v>
      </c>
      <c r="I14" s="80">
        <v>0.33554</v>
      </c>
      <c r="J14" s="80">
        <v>0.33554</v>
      </c>
      <c r="K14" s="80">
        <v>0.33554</v>
      </c>
      <c r="L14" s="80">
        <v>0.30690000000000001</v>
      </c>
      <c r="M14" s="80">
        <v>0.30690000000000001</v>
      </c>
      <c r="N14" s="80">
        <v>0.30690000000000001</v>
      </c>
      <c r="O14" s="80">
        <v>0.30690000000000001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0.18242706048033533</v>
      </c>
      <c r="I15" s="77">
        <f t="shared" si="0"/>
        <v>0.18242706048033533</v>
      </c>
      <c r="J15" s="77">
        <f t="shared" si="0"/>
        <v>0.18242706048033533</v>
      </c>
      <c r="K15" s="77">
        <f t="shared" si="0"/>
        <v>0.18242706048033533</v>
      </c>
      <c r="L15" s="77">
        <f t="shared" si="0"/>
        <v>0.16685600781252583</v>
      </c>
      <c r="M15" s="77">
        <f t="shared" si="0"/>
        <v>0.16685600781252583</v>
      </c>
      <c r="N15" s="77">
        <f t="shared" si="0"/>
        <v>0.16685600781252583</v>
      </c>
      <c r="O15" s="77">
        <f t="shared" si="0"/>
        <v>0.16685600781252583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0.54400000000000004</v>
      </c>
      <c r="D2" s="78">
        <v>0.30309999999999998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0.27079999999999999</v>
      </c>
      <c r="D3" s="78">
        <v>0.37189999999999995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0.12759999999999999</v>
      </c>
      <c r="D4" s="78">
        <v>0.27729999999999999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5.7600000000000096E-2</v>
      </c>
      <c r="D5" s="77">
        <f t="shared" ref="D5:G5" si="0">1-SUM(D2:D4)</f>
        <v>4.7700000000000076E-2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0.17530000000000001</v>
      </c>
      <c r="D2" s="28">
        <v>0.1757</v>
      </c>
      <c r="E2" s="28">
        <v>0.17549999999999999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5.16E-2</v>
      </c>
      <c r="E4" s="28">
        <v>5.16E-2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0.33554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0.30309999999999998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1.8000000000000002E-2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0.26899999999999996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0.249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0.249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0.78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2020-08-28T23:57:40Z</dcterms:modified>
</cp:coreProperties>
</file>