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50F4650-C354-4A49-8256-F3B17B7E8A9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<sst xmlns="http://schemas.openxmlformats.org/spreadsheetml/2006/main" count="1109" uniqueCount="272">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</sst>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692187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805280.60868351255</v>
      </c>
      <c r="I2" s="22">
        <f>G2-H2</f>
        <v>3434019.3913164875</v>
      </c>
    </row>
    <row r="3" spans="1:9" ht="15.75" customHeight="1">
      <c r="A3" s="92">
        <f t="shared" ref="A3:A40" si="2">IF($A$2+ROW(A3)-2&lt;=end_year,A2+1,"")</f>
        <v>2021</v>
      </c>
      <c r="B3" s="74">
        <v>680944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792200.66080320161</v>
      </c>
      <c r="I3" s="22">
        <f t="shared" ref="I3:I15" si="3">G3-H3</f>
        <v>3390799.3391967984</v>
      </c>
    </row>
    <row r="4" spans="1:9" ht="15.75" customHeight="1">
      <c r="A4" s="92">
        <f t="shared" si="2"/>
        <v>2022</v>
      </c>
      <c r="B4" s="74" t="e">
        <v>#N/A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0.75870000000000004</v>
      </c>
      <c r="E2" s="77">
        <v>0.75590000000000002</v>
      </c>
      <c r="F2" s="77">
        <v>0.5363</v>
      </c>
      <c r="G2" s="77">
        <v>0.45579999999999998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0.13419999999999999</v>
      </c>
      <c r="F3" s="77">
        <v>0.248</v>
      </c>
      <c r="G3" s="77">
        <v>0.32380000000000003</v>
      </c>
    </row>
    <row r="4" spans="1:15" ht="15.75" customHeight="1">
      <c r="A4" s="5"/>
      <c r="B4" s="11" t="s">
        <v>116</v>
      </c>
      <c r="C4" s="78">
        <v>7.85E-2</v>
      </c>
      <c r="D4" s="78">
        <v>7.85E-2</v>
      </c>
      <c r="E4" s="78">
        <v>3.7999999999999999E-2</v>
      </c>
      <c r="F4" s="78">
        <v>0.12820000000000001</v>
      </c>
      <c r="G4" s="78">
        <v>0.1421</v>
      </c>
    </row>
    <row r="5" spans="1:15" ht="15.75" customHeight="1">
      <c r="A5" s="5"/>
      <c r="B5" s="11" t="s">
        <v>119</v>
      </c>
      <c r="C5" s="78">
        <v>3.7400000000000003E-2</v>
      </c>
      <c r="D5" s="78">
        <v>3.7499999999999999E-2</v>
      </c>
      <c r="E5" s="78">
        <v>7.1800000000000003E-2</v>
      </c>
      <c r="F5" s="78">
        <v>8.7499999999999994E-2</v>
      </c>
      <c r="G5" s="78">
        <v>7.8200000000000006E-2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0.83290000000000008</v>
      </c>
      <c r="F8" s="77">
        <v>0.85950000000000004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0.53839999999999999</v>
      </c>
      <c r="D2" s="78">
        <v>0.23050000000000001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0.41369999999999996</v>
      </c>
      <c r="D3" s="78">
        <v>0.49890000000000001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2.4300000000000002E-2</v>
      </c>
      <c r="D4" s="78">
        <v>0.2351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2.3600000000000065E-2</v>
      </c>
      <c r="D5" s="77">
        <f t="shared" ref="D5:G5" si="0">1-SUM(D2:D4)</f>
        <v>3.5499999999999976E-2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0.1978</v>
      </c>
      <c r="D2" s="28">
        <v>0.19830000000000003</v>
      </c>
      <c r="E2" s="28">
        <v>0.19800000000000001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4.4200000000000003E-2</v>
      </c>
      <c r="D4" s="28">
        <v>4.1399999999999999E-2</v>
      </c>
      <c r="E4" s="28">
        <v>4.1399999999999999E-2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0.23050000000000001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4.9270454148954128</v>
      </c>
      <c r="E18" s="86" t="s">
        <v>201</v>
      </c>
    </row>
    <row r="19" spans="1:5" ht="15.75" customHeight="1">
      <c r="A19" s="53" t="s">
        <v>174</v>
      </c>
      <c r="B19" s="85">
        <v>0.23699999999999999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>
      <c r="A29" s="53" t="s">
        <v>58</v>
      </c>
      <c r="B29" s="85">
        <v>0.23699999999999999</v>
      </c>
      <c r="C29" s="85">
        <v>0.95</v>
      </c>
      <c r="D29" s="86">
        <v>84.046606343271279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0.90679548983180225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2020-08-28T23:58:05Z</dcterms:modified>
</cp:coreProperties>
</file>