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9EE0BA0-A801-4CC3-82AB-CFE3FBD80C3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<sst xmlns="http://schemas.openxmlformats.org/spreadsheetml/2006/main" count="1109" uniqueCount="272">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</sst>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4114449</v>
      </c>
    </row>
    <row r="8" spans="1:3" ht="15" customHeight="1">
      <c r="B8" s="7" t="s">
        <v>106</v>
      </c>
      <c r="C8" s="66">
        <v>0.188</v>
      </c>
    </row>
    <row r="9" spans="1:3" ht="15" customHeight="1">
      <c r="B9" s="9" t="s">
        <v>107</v>
      </c>
      <c r="C9" s="67">
        <v>0.47</v>
      </c>
    </row>
    <row r="10" spans="1:3" ht="15" customHeight="1">
      <c r="B10" s="9" t="s">
        <v>105</v>
      </c>
      <c r="C10" s="67">
        <v>0.39787429809570296</v>
      </c>
    </row>
    <row r="11" spans="1:3" ht="15" customHeight="1">
      <c r="B11" s="7" t="s">
        <v>108</v>
      </c>
      <c r="C11" s="66">
        <v>0.251</v>
      </c>
    </row>
    <row r="12" spans="1:3" ht="15" customHeight="1">
      <c r="B12" s="7" t="s">
        <v>109</v>
      </c>
      <c r="C12" s="66">
        <v>0.34</v>
      </c>
    </row>
    <row r="13" spans="1:3" ht="15" customHeight="1">
      <c r="B13" s="7" t="s">
        <v>110</v>
      </c>
      <c r="C13" s="66">
        <v>0.53100000000000003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8.5299999999999987E-2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0.35580000000000001</v>
      </c>
    </row>
    <row r="26" spans="1:3" ht="15" customHeight="1">
      <c r="B26" s="20" t="s">
        <v>104</v>
      </c>
      <c r="C26" s="67">
        <v>0.1099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</v>
      </c>
    </row>
    <row r="38" spans="1:5" ht="15" customHeight="1">
      <c r="B38" s="16" t="s">
        <v>91</v>
      </c>
      <c r="C38" s="68">
        <v>43.2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3.85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0.1024</v>
      </c>
      <c r="D46" s="17"/>
    </row>
    <row r="47" spans="1:5" ht="15.75" customHeight="1">
      <c r="B47" s="16" t="s">
        <v>12</v>
      </c>
      <c r="C47" s="67">
        <v>0.39399999999999996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6.2433114033049995</v>
      </c>
      <c r="D51" s="17"/>
    </row>
    <row r="52" spans="1:4" ht="15" customHeight="1">
      <c r="B52" s="16" t="s">
        <v>125</v>
      </c>
      <c r="C52" s="65">
        <v>6.0411728511799998</v>
      </c>
    </row>
    <row r="53" spans="1:4" ht="15.75" customHeight="1">
      <c r="B53" s="16" t="s">
        <v>126</v>
      </c>
      <c r="C53" s="65">
        <v>6.0411728511799998</v>
      </c>
    </row>
    <row r="54" spans="1:4" ht="15.75" customHeight="1">
      <c r="B54" s="16" t="s">
        <v>127</v>
      </c>
      <c r="C54" s="65">
        <v>4.4073019356999898</v>
      </c>
    </row>
    <row r="55" spans="1:4" ht="15.75" customHeight="1">
      <c r="B55" s="16" t="s">
        <v>128</v>
      </c>
      <c r="C55" s="65">
        <v>4.4073019356999898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0.44108751416169206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886789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1049740.1659623329</v>
      </c>
      <c r="I2" s="22">
        <f>G2-H2</f>
        <v>6663259.8340376671</v>
      </c>
    </row>
    <row r="3" spans="1:9" ht="15.75" customHeight="1">
      <c r="A3" s="92">
        <f t="shared" ref="A3:A40" si="2">IF($A$2+ROW(A3)-2&lt;=end_year,A2+1,"")</f>
        <v>2021</v>
      </c>
      <c r="B3" s="74">
        <v>892474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1056469.8083502019</v>
      </c>
      <c r="I3" s="22">
        <f t="shared" ref="I3:I15" si="3">G3-H3</f>
        <v>6879530.1916497983</v>
      </c>
    </row>
    <row r="4" spans="1:9" ht="15.75" customHeight="1">
      <c r="A4" s="92">
        <f t="shared" si="2"/>
        <v>2022</v>
      </c>
      <c r="B4" s="74" t="e">
        <v>#N/A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5.5019776500000006E-2</v>
      </c>
    </row>
    <row r="4" spans="1:8" ht="15.75" customHeight="1">
      <c r="B4" s="24" t="s">
        <v>7</v>
      </c>
      <c r="C4" s="76">
        <v>2.7233987126092006E-2</v>
      </c>
    </row>
    <row r="5" spans="1:8" ht="15.75" customHeight="1">
      <c r="B5" s="24" t="s">
        <v>8</v>
      </c>
      <c r="C5" s="76">
        <v>5.0636249760142998E-2</v>
      </c>
    </row>
    <row r="6" spans="1:8" ht="15.75" customHeight="1">
      <c r="B6" s="24" t="s">
        <v>10</v>
      </c>
      <c r="C6" s="76">
        <v>6.8501793366332608E-2</v>
      </c>
    </row>
    <row r="7" spans="1:8" ht="15.75" customHeight="1">
      <c r="B7" s="24" t="s">
        <v>13</v>
      </c>
      <c r="C7" s="76">
        <v>0.45995150807868873</v>
      </c>
    </row>
    <row r="8" spans="1:8" ht="15.75" customHeight="1">
      <c r="B8" s="24" t="s">
        <v>14</v>
      </c>
      <c r="C8" s="76">
        <v>2.1914101206305236E-4</v>
      </c>
    </row>
    <row r="9" spans="1:8" ht="15.75" customHeight="1">
      <c r="B9" s="24" t="s">
        <v>27</v>
      </c>
      <c r="C9" s="76">
        <v>0.1366446409886205</v>
      </c>
    </row>
    <row r="10" spans="1:8" ht="15.75" customHeight="1">
      <c r="B10" s="24" t="s">
        <v>15</v>
      </c>
      <c r="C10" s="76">
        <v>0.20179290316805998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4.5899999999999996E-2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0.19149999999999998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3.0600000000000002E-2</v>
      </c>
    </row>
    <row r="32" spans="1:8" ht="15.75" customHeight="1">
      <c r="B32" s="24" t="s">
        <v>44</v>
      </c>
      <c r="C32" s="76">
        <v>8.6500000000000007E-2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0.24929999999999999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0.47470000000000001</v>
      </c>
      <c r="F2" s="77">
        <v>0.29160000000000003</v>
      </c>
      <c r="G2" s="77">
        <v>0.17980000000000002</v>
      </c>
    </row>
    <row r="3" spans="1:15" ht="15.75" customHeight="1">
      <c r="A3" s="5"/>
      <c r="B3" s="11" t="s">
        <v>118</v>
      </c>
      <c r="C3" s="77">
        <v>0.2273</v>
      </c>
      <c r="D3" s="77">
        <v>0.2273</v>
      </c>
      <c r="E3" s="77">
        <v>0.24030000000000001</v>
      </c>
      <c r="F3" s="77">
        <v>0.26500000000000001</v>
      </c>
      <c r="G3" s="77">
        <v>0.26250000000000001</v>
      </c>
    </row>
    <row r="4" spans="1:15" ht="15.75" customHeight="1">
      <c r="A4" s="5"/>
      <c r="B4" s="11" t="s">
        <v>116</v>
      </c>
      <c r="C4" s="78">
        <v>0.1134</v>
      </c>
      <c r="D4" s="78">
        <v>0.1134</v>
      </c>
      <c r="E4" s="78">
        <v>0.1691</v>
      </c>
      <c r="F4" s="78">
        <v>0.22460000000000002</v>
      </c>
      <c r="G4" s="78">
        <v>0.27560000000000001</v>
      </c>
    </row>
    <row r="5" spans="1:15" ht="15.75" customHeight="1">
      <c r="A5" s="5"/>
      <c r="B5" s="11" t="s">
        <v>119</v>
      </c>
      <c r="C5" s="78">
        <v>9.3299999999999994E-2</v>
      </c>
      <c r="D5" s="78">
        <v>9.3299999999999994E-2</v>
      </c>
      <c r="E5" s="78">
        <v>0.1159</v>
      </c>
      <c r="F5" s="78">
        <v>0.21890000000000001</v>
      </c>
      <c r="G5" s="78">
        <v>0.28210000000000002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0.45610000000000001</v>
      </c>
      <c r="F8" s="77">
        <v>0.51329999999999998</v>
      </c>
      <c r="G8" s="77">
        <v>0.58440000000000003</v>
      </c>
    </row>
    <row r="9" spans="1:15" ht="15.75" customHeight="1">
      <c r="B9" s="7" t="s">
        <v>121</v>
      </c>
      <c r="C9" s="77">
        <v>0.2329</v>
      </c>
      <c r="D9" s="77">
        <v>0.2329</v>
      </c>
      <c r="E9" s="77">
        <v>0.28520000000000001</v>
      </c>
      <c r="F9" s="77">
        <v>0.28220000000000001</v>
      </c>
      <c r="G9" s="77">
        <v>0.28510000000000002</v>
      </c>
    </row>
    <row r="10" spans="1:15" ht="15.75" customHeight="1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0.63236999999999999</v>
      </c>
      <c r="I14" s="80">
        <v>0.63236999999999999</v>
      </c>
      <c r="J14" s="80">
        <v>0.63236999999999999</v>
      </c>
      <c r="K14" s="80">
        <v>0.63236999999999999</v>
      </c>
      <c r="L14" s="80">
        <v>0.69394999999999996</v>
      </c>
      <c r="M14" s="80">
        <v>0.69394999999999996</v>
      </c>
      <c r="N14" s="80">
        <v>0.69394999999999996</v>
      </c>
      <c r="O14" s="80">
        <v>0.69394999999999996</v>
      </c>
    </row>
    <row r="15" spans="1:15" ht="15.75" customHeight="1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0.27893051133042923</v>
      </c>
      <c r="I15" s="77">
        <f t="shared" si="0"/>
        <v>0.27893051133042923</v>
      </c>
      <c r="J15" s="77">
        <f t="shared" si="0"/>
        <v>0.27893051133042923</v>
      </c>
      <c r="K15" s="77">
        <f t="shared" si="0"/>
        <v>0.27893051133042923</v>
      </c>
      <c r="L15" s="77">
        <f t="shared" si="0"/>
        <v>0.30609268045250621</v>
      </c>
      <c r="M15" s="77">
        <f t="shared" si="0"/>
        <v>0.30609268045250621</v>
      </c>
      <c r="N15" s="77">
        <f t="shared" si="0"/>
        <v>0.30609268045250621</v>
      </c>
      <c r="O15" s="77">
        <f t="shared" si="0"/>
        <v>0.30609268045250621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0.2082</v>
      </c>
      <c r="D2" s="78">
        <v>8.5099999999999995E-2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0.42060000000000003</v>
      </c>
      <c r="D3" s="78">
        <v>0.27639999999999998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0.30859999999999999</v>
      </c>
      <c r="D4" s="78">
        <v>0.57020000000000004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6.2599999999999989E-2</v>
      </c>
      <c r="D5" s="77">
        <f t="shared" ref="D5:G5" si="0">1-SUM(D2:D4)</f>
        <v>6.8300000000000027E-2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0.46899999999999997</v>
      </c>
      <c r="D2" s="28">
        <v>0.46929999999999999</v>
      </c>
      <c r="E2" s="28">
        <v>0.46870000000000001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0.1646</v>
      </c>
      <c r="D4" s="28">
        <v>0.15260000000000001</v>
      </c>
      <c r="E4" s="28">
        <v>0.15260000000000001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0.63236999999999999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0.69394999999999996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8.5099999999999995E-2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41.070999999999998</v>
      </c>
      <c r="D13" s="28">
        <v>39.555999999999997</v>
      </c>
      <c r="E13" s="28">
        <v>38.085999999999999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37.913661484151682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42.521345352857793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99.033477395463237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0.3705821075861872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1.0985467948683532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1.0985467948683532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1.0985467948683532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1.0985467948683532</v>
      </c>
      <c r="E13" s="86" t="s">
        <v>201</v>
      </c>
    </row>
    <row r="14" spans="1:5" ht="15.75" customHeight="1">
      <c r="A14" s="11" t="s">
        <v>189</v>
      </c>
      <c r="B14" s="85">
        <v>4.4999999999999998E-2</v>
      </c>
      <c r="C14" s="85">
        <v>0.95</v>
      </c>
      <c r="D14" s="86">
        <v>13.539057252878379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13.539057252878379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0.27829999072845574</v>
      </c>
      <c r="E17" s="86" t="s">
        <v>201</v>
      </c>
    </row>
    <row r="18" spans="1:5" ht="15.75" customHeight="1">
      <c r="A18" s="53" t="s">
        <v>175</v>
      </c>
      <c r="B18" s="85">
        <v>7.4999999999999997E-2</v>
      </c>
      <c r="C18" s="85">
        <v>0.95</v>
      </c>
      <c r="D18" s="86">
        <v>2.3779962403154156</v>
      </c>
      <c r="E18" s="86" t="s">
        <v>201</v>
      </c>
    </row>
    <row r="19" spans="1:5" ht="15.75" customHeight="1">
      <c r="A19" s="53" t="s">
        <v>174</v>
      </c>
      <c r="B19" s="85">
        <v>0.22800000000000001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3.202185552868094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23.103382705538191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4.4606327668435339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19.540666812356978</v>
      </c>
      <c r="E24" s="86" t="s">
        <v>201</v>
      </c>
    </row>
    <row r="25" spans="1:5" ht="15.75" customHeight="1">
      <c r="A25" s="53" t="s">
        <v>87</v>
      </c>
      <c r="B25" s="85">
        <v>0.11699999999999999</v>
      </c>
      <c r="C25" s="85">
        <v>0.95</v>
      </c>
      <c r="D25" s="86">
        <v>19.538012101442177</v>
      </c>
      <c r="E25" s="86" t="s">
        <v>201</v>
      </c>
    </row>
    <row r="26" spans="1:5" ht="15.75" customHeight="1">
      <c r="A26" s="53" t="s">
        <v>137</v>
      </c>
      <c r="B26" s="85">
        <v>5.5E-2</v>
      </c>
      <c r="C26" s="85">
        <v>0.95</v>
      </c>
      <c r="D26" s="86">
        <v>4.510971471589138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4.2511081173476706</v>
      </c>
      <c r="E27" s="86" t="s">
        <v>201</v>
      </c>
    </row>
    <row r="28" spans="1:5" ht="15.75" customHeight="1">
      <c r="A28" s="53" t="s">
        <v>84</v>
      </c>
      <c r="B28" s="85">
        <v>0.253</v>
      </c>
      <c r="C28" s="85">
        <v>0.95</v>
      </c>
      <c r="D28" s="86">
        <v>0.63532607857566448</v>
      </c>
      <c r="E28" s="86" t="s">
        <v>201</v>
      </c>
    </row>
    <row r="29" spans="1:5" ht="15.75" customHeight="1">
      <c r="A29" s="53" t="s">
        <v>58</v>
      </c>
      <c r="B29" s="85">
        <v>0.22800000000000001</v>
      </c>
      <c r="C29" s="85">
        <v>0.95</v>
      </c>
      <c r="D29" s="86">
        <v>67.736851795235324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210.39446345819516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210.39446345819516</v>
      </c>
      <c r="E31" s="86" t="s">
        <v>201</v>
      </c>
    </row>
    <row r="32" spans="1:5" ht="15.75" customHeight="1">
      <c r="A32" s="53" t="s">
        <v>28</v>
      </c>
      <c r="B32" s="85">
        <v>0.69400000000000006</v>
      </c>
      <c r="C32" s="85">
        <v>0.95</v>
      </c>
      <c r="D32" s="86">
        <v>0.54641342226979839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0.18600000000000003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0.59099999999999997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0.63500000000000001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1.8474557421336137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0.56919801145042948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2020-08-28T23:58:14Z</dcterms:modified>
</cp:coreProperties>
</file>