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3FACD2A-236D-4890-B19A-FEE4AE6C10B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<sst xmlns="http://schemas.openxmlformats.org/spreadsheetml/2006/main" count="1109" uniqueCount="272">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</sst>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2.7039999999999998E-2</v>
      </c>
      <c r="E3" s="26">
        <f>frac_mam_12_23months * 2.6</f>
        <v>3.5919259999999996E-3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1.7185064E-2</v>
      </c>
      <c r="E4" s="26">
        <f>frac_sam_12_23months * 2.6</f>
        <v>3.2693179999999998E-3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107036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123400.0853134115</v>
      </c>
      <c r="I2" s="22">
        <f>G2-H2</f>
        <v>2039599.9146865886</v>
      </c>
    </row>
    <row r="3" spans="1:9" ht="15.75" customHeight="1">
      <c r="A3" s="92">
        <f t="shared" ref="A3:A40" si="2">IF($A$2+ROW(A3)-2&lt;=end_year,A2+1,"")</f>
        <v>2021</v>
      </c>
      <c r="B3" s="74">
        <v>103840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119715.46824381189</v>
      </c>
      <c r="I3" s="22">
        <f t="shared" ref="I3:I15" si="3">G3-H3</f>
        <v>2023284.531756188</v>
      </c>
    </row>
    <row r="4" spans="1:9" ht="15.75" customHeight="1">
      <c r="A4" s="92">
        <f t="shared" si="2"/>
        <v>2022</v>
      </c>
      <c r="B4" s="74" t="e">
        <v>#N/A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0.86170000000000002</v>
      </c>
      <c r="F2" s="77">
        <v>0.81120000000000003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7.9000000000000001E-2</v>
      </c>
      <c r="F3" s="77">
        <v>0.15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2.3E-2</v>
      </c>
      <c r="F4" s="78">
        <v>2.1400000000000002E-2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3.6299999999999999E-2</v>
      </c>
      <c r="F5" s="78">
        <v>1.7399999999999999E-2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0.94319999999999993</v>
      </c>
      <c r="F8" s="77">
        <v>0.97120000000000006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1.04E-2</v>
      </c>
      <c r="F10" s="78">
        <v>1.3815099999999999E-3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6.60964E-3</v>
      </c>
      <c r="F11" s="78">
        <v>1.2574299999999999E-3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4.41E-2</v>
      </c>
      <c r="D2" s="28">
        <v>4.3799999999999999E-2</v>
      </c>
      <c r="E2" s="28">
        <v>4.3499999999999997E-2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2.168496E-2</v>
      </c>
      <c r="D4" s="28">
        <v>2.1671360000000001E-2</v>
      </c>
      <c r="E4" s="28">
        <v>2.1671360000000001E-2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5.7629999999999999</v>
      </c>
      <c r="D13" s="28">
        <v>5.5289999999999999</v>
      </c>
      <c r="E13" s="28">
        <v>5.2629999999999999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63.421848665062676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40.000995134003318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498.94277630498448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12.853065365559274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1.6004608484852147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1.6004608484852147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1.6004608484852147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1.6004608484852147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13.133294577799232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13.133294577799232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0.84006037769458042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11.47697383223603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134.72675449417599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22.727375630509027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4.355034620978258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18.696975825051741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18.692573877131849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5.4914922548309359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8.1323485590052034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0.95276087414078636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125.95545842009831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344.97603813858791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344.97603813858791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1.8161937938239596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2.0765245173715576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1.8373159999383992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2020-08-28T23:38:24Z</dcterms:modified>
</cp:coreProperties>
</file>