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1E7466-6299-4429-A456-AF8BF17FE3F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<sst xmlns="http://schemas.openxmlformats.org/spreadsheetml/2006/main" count="1109" uniqueCount="272">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</sst>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4.342E-2</v>
      </c>
      <c r="E3" s="26">
        <f>frac_mam_12_23months * 2.6</f>
        <v>1.5453698000000002E-2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1.5670330000000003E-2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25211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29135.492579469366</v>
      </c>
      <c r="I2" s="22">
        <f>G2-H2</f>
        <v>764864.50742053066</v>
      </c>
    </row>
    <row r="3" spans="1:9" ht="15.75" customHeight="1">
      <c r="A3" s="92">
        <f t="shared" ref="A3:A40" si="2">IF($A$2+ROW(A3)-2&lt;=end_year,A2+1,"")</f>
        <v>2021</v>
      </c>
      <c r="B3" s="74">
        <v>24788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28646.645910907406</v>
      </c>
      <c r="I3" s="22">
        <f t="shared" ref="I3:I15" si="3">G3-H3</f>
        <v>757353.35408909258</v>
      </c>
    </row>
    <row r="4" spans="1:9" ht="15.75" customHeight="1">
      <c r="A4" s="92">
        <f t="shared" si="2"/>
        <v>2022</v>
      </c>
      <c r="B4" s="74" t="e">
        <v>#N/A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0.78569999999999995</v>
      </c>
      <c r="F2" s="77">
        <v>0.75769999999999993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0.11800000000000001</v>
      </c>
      <c r="F3" s="77">
        <v>0.10679999999999999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7.22E-2</v>
      </c>
      <c r="F4" s="78">
        <v>7.5600000000000001E-2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2.41E-2</v>
      </c>
      <c r="F5" s="78">
        <v>0.06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0.96140000000000003</v>
      </c>
      <c r="F8" s="77">
        <v>0.94909999999999994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1.67E-2</v>
      </c>
      <c r="F10" s="78">
        <v>5.9437300000000004E-3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6.0270500000000008E-3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8.8400000000000006E-2</v>
      </c>
      <c r="D2" s="28">
        <v>8.8099999999999998E-2</v>
      </c>
      <c r="E2" s="28">
        <v>8.7799999999999989E-2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2.3248089999999999E-2</v>
      </c>
      <c r="D4" s="28">
        <v>2.3244569999999999E-2</v>
      </c>
      <c r="E4" s="28">
        <v>2.3244569999999999E-2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2020-08-28T23:38:31Z</dcterms:modified>
</cp:coreProperties>
</file>