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5E96385-26F2-4AD2-956A-5E8FF032980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<sst xmlns="http://schemas.openxmlformats.org/spreadsheetml/2006/main" count="1109" uniqueCount="272">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</sst>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288675</v>
      </c>
    </row>
    <row r="8" spans="1:3" ht="15" customHeight="1">
      <c r="B8" s="7" t="s">
        <v>106</v>
      </c>
      <c r="C8" s="66">
        <v>0.14699999999999999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0.447736206054688</v>
      </c>
    </row>
    <row r="11" spans="1:3" ht="15" customHeight="1">
      <c r="B11" s="7" t="s">
        <v>108</v>
      </c>
      <c r="C11" s="66">
        <v>0.74400000000000011</v>
      </c>
    </row>
    <row r="12" spans="1:3" ht="15" customHeight="1">
      <c r="B12" s="7" t="s">
        <v>109</v>
      </c>
      <c r="C12" s="66">
        <v>0.63100000000000001</v>
      </c>
    </row>
    <row r="13" spans="1:3" ht="15" customHeight="1">
      <c r="B13" s="7" t="s">
        <v>110</v>
      </c>
      <c r="C13" s="66">
        <v>0.23899999999999999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0.1454</v>
      </c>
    </row>
    <row r="24" spans="1:3" ht="15" customHeight="1">
      <c r="B24" s="20" t="s">
        <v>102</v>
      </c>
      <c r="C24" s="67">
        <v>0.49180000000000001</v>
      </c>
    </row>
    <row r="25" spans="1:3" ht="15" customHeight="1">
      <c r="B25" s="20" t="s">
        <v>103</v>
      </c>
      <c r="C25" s="67">
        <v>0.28089999999999998</v>
      </c>
    </row>
    <row r="26" spans="1:3" ht="15" customHeight="1">
      <c r="B26" s="20" t="s">
        <v>104</v>
      </c>
      <c r="C26" s="67">
        <v>8.1900000000000001E-2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0.39200000000000002</v>
      </c>
    </row>
    <row r="30" spans="1:3" ht="14.25" customHeight="1">
      <c r="B30" s="30" t="s">
        <v>76</v>
      </c>
      <c r="C30" s="69">
        <v>2.7999999999999997E-2</v>
      </c>
    </row>
    <row r="31" spans="1:3" ht="14.25" customHeight="1">
      <c r="B31" s="30" t="s">
        <v>77</v>
      </c>
      <c r="C31" s="69">
        <v>5.7999999999999996E-2</v>
      </c>
    </row>
    <row r="32" spans="1:3" ht="14.25" customHeight="1">
      <c r="B32" s="30" t="s">
        <v>78</v>
      </c>
      <c r="C32" s="69">
        <v>0.52200000001490121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37.9</v>
      </c>
    </row>
    <row r="38" spans="1:5" ht="15" customHeight="1">
      <c r="B38" s="16" t="s">
        <v>91</v>
      </c>
      <c r="C38" s="68">
        <v>66.5</v>
      </c>
      <c r="D38" s="17"/>
      <c r="E38" s="18"/>
    </row>
    <row r="39" spans="1:5" ht="15" customHeight="1">
      <c r="B39" s="16" t="s">
        <v>90</v>
      </c>
      <c r="C39" s="68">
        <v>85.9</v>
      </c>
      <c r="D39" s="17"/>
      <c r="E39" s="17"/>
    </row>
    <row r="40" spans="1:5" ht="15" customHeight="1">
      <c r="B40" s="16" t="s">
        <v>171</v>
      </c>
      <c r="C40" s="68">
        <v>4.87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0.1</v>
      </c>
      <c r="D46" s="17"/>
    </row>
    <row r="47" spans="1:5" ht="15.75" customHeight="1">
      <c r="B47" s="16" t="s">
        <v>12</v>
      </c>
      <c r="C47" s="67">
        <v>0.19769999999999999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2.7991136791725002</v>
      </c>
      <c r="D51" s="17"/>
    </row>
    <row r="52" spans="1:4" ht="15" customHeight="1">
      <c r="B52" s="16" t="s">
        <v>125</v>
      </c>
      <c r="C52" s="65">
        <v>2.69680719593</v>
      </c>
    </row>
    <row r="53" spans="1:4" ht="15.75" customHeight="1">
      <c r="B53" s="16" t="s">
        <v>126</v>
      </c>
      <c r="C53" s="65">
        <v>2.69680719593</v>
      </c>
    </row>
    <row r="54" spans="1:4" ht="15.75" customHeight="1">
      <c r="B54" s="16" t="s">
        <v>127</v>
      </c>
      <c r="C54" s="65">
        <v>1.60862787974</v>
      </c>
    </row>
    <row r="55" spans="1:4" ht="15.75" customHeight="1">
      <c r="B55" s="16" t="s">
        <v>128</v>
      </c>
      <c r="C55" s="65">
        <v>1.60862787974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0.4519504239805931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54836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64283.411583346526</v>
      </c>
      <c r="I2" s="22">
        <f>G2-H2</f>
        <v>561716.58841665345</v>
      </c>
    </row>
    <row r="3" spans="1:9" ht="15.75" customHeight="1">
      <c r="A3" s="92">
        <f t="shared" ref="A3:A40" si="2">IF($A$2+ROW(A3)-2&lt;=end_year,A2+1,"")</f>
        <v>2021</v>
      </c>
      <c r="B3" s="74">
        <v>54060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63373.718546132339</v>
      </c>
      <c r="I3" s="22">
        <f t="shared" ref="I3:I15" si="3">G3-H3</f>
        <v>573626.28145386768</v>
      </c>
    </row>
    <row r="4" spans="1:9" ht="15.75" customHeight="1">
      <c r="A4" s="92">
        <f t="shared" si="2"/>
        <v>2022</v>
      </c>
      <c r="B4" s="74" t="e">
        <v>#N/A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0.10015140574999998</v>
      </c>
    </row>
    <row r="4" spans="1:8" ht="15.75" customHeight="1">
      <c r="B4" s="24" t="s">
        <v>7</v>
      </c>
      <c r="C4" s="76">
        <v>0.13574501595828992</v>
      </c>
    </row>
    <row r="5" spans="1:8" ht="15.75" customHeight="1">
      <c r="B5" s="24" t="s">
        <v>8</v>
      </c>
      <c r="C5" s="76">
        <v>0.13721339389921997</v>
      </c>
    </row>
    <row r="6" spans="1:8" ht="15.75" customHeight="1">
      <c r="B6" s="24" t="s">
        <v>10</v>
      </c>
      <c r="C6" s="76">
        <v>0.10795812603216237</v>
      </c>
    </row>
    <row r="7" spans="1:8" ht="15.75" customHeight="1">
      <c r="B7" s="24" t="s">
        <v>13</v>
      </c>
      <c r="C7" s="76">
        <v>0.17259303266484527</v>
      </c>
    </row>
    <row r="8" spans="1:8" ht="15.75" customHeight="1">
      <c r="B8" s="24" t="s">
        <v>14</v>
      </c>
      <c r="C8" s="76">
        <v>7.9806278948245488E-4</v>
      </c>
    </row>
    <row r="9" spans="1:8" ht="15.75" customHeight="1">
      <c r="B9" s="24" t="s">
        <v>27</v>
      </c>
      <c r="C9" s="76">
        <v>5.416514491297085E-2</v>
      </c>
    </row>
    <row r="10" spans="1:8" ht="15.75" customHeight="1">
      <c r="B10" s="24" t="s">
        <v>15</v>
      </c>
      <c r="C10" s="76">
        <v>0.29137581799302914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7.85E-2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0.1394</v>
      </c>
    </row>
    <row r="29" spans="1:8" ht="15.75" customHeight="1">
      <c r="B29" s="24" t="s">
        <v>41</v>
      </c>
      <c r="C29" s="76">
        <v>0.1515</v>
      </c>
    </row>
    <row r="30" spans="1:8" ht="15.75" customHeight="1">
      <c r="B30" s="24" t="s">
        <v>42</v>
      </c>
      <c r="C30" s="76">
        <v>9.5600000000000004E-2</v>
      </c>
    </row>
    <row r="31" spans="1:8" ht="15.75" customHeight="1">
      <c r="B31" s="24" t="s">
        <v>43</v>
      </c>
      <c r="C31" s="76">
        <v>9.8100000000000007E-2</v>
      </c>
    </row>
    <row r="32" spans="1:8" ht="15.75" customHeight="1">
      <c r="B32" s="24" t="s">
        <v>44</v>
      </c>
      <c r="C32" s="76">
        <v>1.6500000000000001E-2</v>
      </c>
    </row>
    <row r="33" spans="2:3" ht="15.75" customHeight="1">
      <c r="B33" s="24" t="s">
        <v>45</v>
      </c>
      <c r="C33" s="76">
        <v>7.5600000000000001E-2</v>
      </c>
    </row>
    <row r="34" spans="2:3" ht="15.75" customHeight="1">
      <c r="B34" s="24" t="s">
        <v>46</v>
      </c>
      <c r="C34" s="76">
        <v>0.33689999999999998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0.4849</v>
      </c>
      <c r="F2" s="77">
        <v>0.33409999999999995</v>
      </c>
      <c r="G2" s="77">
        <v>0.2737</v>
      </c>
    </row>
    <row r="3" spans="1:15" ht="15.75" customHeight="1">
      <c r="A3" s="5"/>
      <c r="B3" s="11" t="s">
        <v>118</v>
      </c>
      <c r="C3" s="77">
        <v>0.2014</v>
      </c>
      <c r="D3" s="77">
        <v>0.20120000000000002</v>
      </c>
      <c r="E3" s="77">
        <v>0.28889999999999999</v>
      </c>
      <c r="F3" s="77">
        <v>0.33399999999999996</v>
      </c>
      <c r="G3" s="77">
        <v>0.3513</v>
      </c>
    </row>
    <row r="4" spans="1:15" ht="15.75" customHeight="1">
      <c r="A4" s="5"/>
      <c r="B4" s="11" t="s">
        <v>116</v>
      </c>
      <c r="C4" s="78">
        <v>0.10980000000000001</v>
      </c>
      <c r="D4" s="78">
        <v>0.1101</v>
      </c>
      <c r="E4" s="78">
        <v>0.17989999999999998</v>
      </c>
      <c r="F4" s="78">
        <v>0.2477</v>
      </c>
      <c r="G4" s="78">
        <v>0.2349</v>
      </c>
    </row>
    <row r="5" spans="1:15" ht="15.75" customHeight="1">
      <c r="A5" s="5"/>
      <c r="B5" s="11" t="s">
        <v>119</v>
      </c>
      <c r="C5" s="78">
        <v>6.7599999999999993E-2</v>
      </c>
      <c r="D5" s="78">
        <v>6.7799999999999999E-2</v>
      </c>
      <c r="E5" s="78">
        <v>4.6199999999999998E-2</v>
      </c>
      <c r="F5" s="78">
        <v>8.4199999999999997E-2</v>
      </c>
      <c r="G5" s="78">
        <v>0.1401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0.8831</v>
      </c>
      <c r="D8" s="77">
        <v>0.8831</v>
      </c>
      <c r="E8" s="77">
        <v>0.80620000000000003</v>
      </c>
      <c r="F8" s="77">
        <v>0.82769999999999999</v>
      </c>
      <c r="G8" s="77">
        <v>0.91959999999999997</v>
      </c>
    </row>
    <row r="9" spans="1:15" ht="15.75" customHeight="1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0.38154000000000005</v>
      </c>
      <c r="I14" s="80">
        <v>0.38154000000000005</v>
      </c>
      <c r="J14" s="80">
        <v>0.38154000000000005</v>
      </c>
      <c r="K14" s="80">
        <v>0.38154000000000005</v>
      </c>
      <c r="L14" s="80">
        <v>0.28108</v>
      </c>
      <c r="M14" s="80">
        <v>0.28108</v>
      </c>
      <c r="N14" s="80">
        <v>0.28108</v>
      </c>
      <c r="O14" s="80">
        <v>0.28108</v>
      </c>
    </row>
    <row r="15" spans="1:15" ht="15.75" customHeight="1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0.17243716476555551</v>
      </c>
      <c r="I15" s="77">
        <f t="shared" si="0"/>
        <v>0.17243716476555551</v>
      </c>
      <c r="J15" s="77">
        <f t="shared" si="0"/>
        <v>0.17243716476555551</v>
      </c>
      <c r="K15" s="77">
        <f t="shared" si="0"/>
        <v>0.17243716476555551</v>
      </c>
      <c r="L15" s="77">
        <f t="shared" si="0"/>
        <v>0.1270342251724651</v>
      </c>
      <c r="M15" s="77">
        <f t="shared" si="0"/>
        <v>0.1270342251724651</v>
      </c>
      <c r="N15" s="77">
        <f t="shared" si="0"/>
        <v>0.1270342251724651</v>
      </c>
      <c r="O15" s="77">
        <f t="shared" si="0"/>
        <v>0.1270342251724651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0.3286</v>
      </c>
      <c r="D2" s="28">
        <v>0.33089999999999997</v>
      </c>
      <c r="E2" s="28">
        <v>0.33169999999999999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3.0675219999999996E-2</v>
      </c>
      <c r="D4" s="28">
        <v>3.0533580000000005E-2</v>
      </c>
      <c r="E4" s="28">
        <v>3.0533580000000005E-2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0.38154000000000005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0.28108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63.805</v>
      </c>
      <c r="D13" s="28">
        <v>62.293999999999997</v>
      </c>
      <c r="E13" s="28">
        <v>60.737000000000002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38.228563212348725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39.436317937111831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103.97040719198429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0.32878945946683652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1.0357836515937258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1.0357836515937258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1.0357836515937258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1.0357836515937258</v>
      </c>
      <c r="E13" s="86" t="s">
        <v>201</v>
      </c>
    </row>
    <row r="14" spans="1:5" ht="15.75" customHeight="1">
      <c r="A14" s="11" t="s">
        <v>189</v>
      </c>
      <c r="B14" s="85">
        <v>0.247</v>
      </c>
      <c r="C14" s="85">
        <v>0.95</v>
      </c>
      <c r="D14" s="86">
        <v>12.568617380907742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12.568617380907742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0.27538318080309132</v>
      </c>
      <c r="E17" s="86" t="s">
        <v>201</v>
      </c>
    </row>
    <row r="18" spans="1:5" ht="15.75" customHeight="1">
      <c r="A18" s="53" t="s">
        <v>175</v>
      </c>
      <c r="B18" s="85">
        <v>0.505</v>
      </c>
      <c r="C18" s="85">
        <v>0.95</v>
      </c>
      <c r="D18" s="86">
        <v>2.4903242449752758</v>
      </c>
      <c r="E18" s="86" t="s">
        <v>201</v>
      </c>
    </row>
    <row r="19" spans="1:5" ht="15.75" customHeight="1">
      <c r="A19" s="53" t="s">
        <v>174</v>
      </c>
      <c r="B19" s="85">
        <v>0.13300000000000001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3.0954058413748049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21.456851937503178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4.0021113729210773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18.113923100883024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18.135839536939876</v>
      </c>
      <c r="E25" s="86" t="s">
        <v>201</v>
      </c>
    </row>
    <row r="26" spans="1:5" ht="15.75" customHeight="1">
      <c r="A26" s="53" t="s">
        <v>137</v>
      </c>
      <c r="B26" s="85">
        <v>0.51400000000000001</v>
      </c>
      <c r="C26" s="85">
        <v>0.95</v>
      </c>
      <c r="D26" s="86">
        <v>4.2209685618250861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4.2990225110267657</v>
      </c>
      <c r="E27" s="86" t="s">
        <v>201</v>
      </c>
    </row>
    <row r="28" spans="1:5" ht="15.75" customHeight="1">
      <c r="A28" s="53" t="s">
        <v>84</v>
      </c>
      <c r="B28" s="85">
        <v>0.39700000000000002</v>
      </c>
      <c r="C28" s="85">
        <v>0.95</v>
      </c>
      <c r="D28" s="86">
        <v>0.59983827551936342</v>
      </c>
      <c r="E28" s="86" t="s">
        <v>201</v>
      </c>
    </row>
    <row r="29" spans="1:5" ht="15.75" customHeight="1">
      <c r="A29" s="53" t="s">
        <v>58</v>
      </c>
      <c r="B29" s="85">
        <v>0.13300000000000001</v>
      </c>
      <c r="C29" s="85">
        <v>0.95</v>
      </c>
      <c r="D29" s="86">
        <v>68.455567700421739</v>
      </c>
      <c r="E29" s="86" t="s">
        <v>201</v>
      </c>
    </row>
    <row r="30" spans="1:5" ht="15.75" customHeight="1">
      <c r="A30" s="53" t="s">
        <v>67</v>
      </c>
      <c r="B30" s="85">
        <v>3.1E-2</v>
      </c>
      <c r="C30" s="85">
        <v>0.95</v>
      </c>
      <c r="D30" s="86">
        <v>189.00846082221975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189.00846082221975</v>
      </c>
      <c r="E31" s="86" t="s">
        <v>201</v>
      </c>
    </row>
    <row r="32" spans="1:5" ht="15.75" customHeight="1">
      <c r="A32" s="53" t="s">
        <v>28</v>
      </c>
      <c r="B32" s="85">
        <v>0.10400000000000001</v>
      </c>
      <c r="C32" s="85">
        <v>0.95</v>
      </c>
      <c r="D32" s="86">
        <v>0.54566520211153513</v>
      </c>
      <c r="E32" s="86" t="s">
        <v>201</v>
      </c>
    </row>
    <row r="33" spans="1:6" ht="15.75" customHeight="1">
      <c r="A33" s="53" t="s">
        <v>83</v>
      </c>
      <c r="B33" s="85">
        <v>0.36299999999999999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0.54600000000000004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0.42799999999999999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0.68599999999999994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0.17399999999999999</v>
      </c>
      <c r="C38" s="85">
        <v>0.95</v>
      </c>
      <c r="D38" s="86">
        <v>1.7237073049953642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0.56679230693254912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2020-08-28T23:39:54Z</dcterms:modified>
</cp:coreProperties>
</file>