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3913CD4-C043-44CC-B454-282B3595BD4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<sst xmlns="http://schemas.openxmlformats.org/spreadsheetml/2006/main" count="1109" uniqueCount="272">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</sst>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646216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759330.41453102941</v>
      </c>
      <c r="I2" s="22">
        <f>G2-H2</f>
        <v>4197669.5854689702</v>
      </c>
    </row>
    <row r="3" spans="1:9" ht="15.75" customHeight="1">
      <c r="A3" s="92">
        <f t="shared" ref="A3:A40" si="2">IF($A$2+ROW(A3)-2&lt;=end_year,A2+1,"")</f>
        <v>2021</v>
      </c>
      <c r="B3" s="74">
        <v>656427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771328.7600730405</v>
      </c>
      <c r="I3" s="22">
        <f t="shared" ref="I3:I15" si="3">G3-H3</f>
        <v>4353671.2399269594</v>
      </c>
    </row>
    <row r="4" spans="1:9" ht="15.75" customHeight="1">
      <c r="A4" s="92">
        <f t="shared" si="2"/>
        <v>2022</v>
      </c>
      <c r="B4" s="74" t="e">
        <v>#N/A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0.44659999999999994</v>
      </c>
      <c r="F2" s="77">
        <v>0.28989999999999999</v>
      </c>
      <c r="G2" s="77">
        <v>0.2427</v>
      </c>
    </row>
    <row r="3" spans="1:15" ht="15.75" customHeight="1">
      <c r="A3" s="5"/>
      <c r="B3" s="11" t="s">
        <v>118</v>
      </c>
      <c r="C3" s="77">
        <v>0.22949999999999998</v>
      </c>
      <c r="D3" s="77">
        <v>0.22940000000000002</v>
      </c>
      <c r="E3" s="77">
        <v>0.30930000000000002</v>
      </c>
      <c r="F3" s="77">
        <v>0.31579999999999997</v>
      </c>
      <c r="G3" s="77">
        <v>0.3468</v>
      </c>
    </row>
    <row r="4" spans="1:15" ht="15.75" customHeight="1">
      <c r="A4" s="5"/>
      <c r="B4" s="11" t="s">
        <v>116</v>
      </c>
      <c r="C4" s="78">
        <v>0.16789999999999999</v>
      </c>
      <c r="D4" s="78">
        <v>0.16820000000000002</v>
      </c>
      <c r="E4" s="78">
        <v>0.187</v>
      </c>
      <c r="F4" s="78">
        <v>0.2974</v>
      </c>
      <c r="G4" s="78">
        <v>0.28610000000000002</v>
      </c>
    </row>
    <row r="5" spans="1:15" ht="15.75" customHeight="1">
      <c r="A5" s="5"/>
      <c r="B5" s="11" t="s">
        <v>119</v>
      </c>
      <c r="C5" s="78">
        <v>7.9100000000000004E-2</v>
      </c>
      <c r="D5" s="78">
        <v>7.9199999999999993E-2</v>
      </c>
      <c r="E5" s="78">
        <v>5.7000000000000002E-2</v>
      </c>
      <c r="F5" s="78">
        <v>9.6999999999999989E-2</v>
      </c>
      <c r="G5" s="78">
        <v>0.1244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0.83169999999999999</v>
      </c>
      <c r="F8" s="77">
        <v>0.84849999999999992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0.12710000000000002</v>
      </c>
      <c r="F9" s="77">
        <v>0.1167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0.44896999999999998</v>
      </c>
      <c r="I14" s="80">
        <v>0.44896999999999998</v>
      </c>
      <c r="J14" s="80">
        <v>0.44896999999999998</v>
      </c>
      <c r="K14" s="80">
        <v>0.44896999999999998</v>
      </c>
      <c r="L14" s="80">
        <v>0.35115999999999997</v>
      </c>
      <c r="M14" s="80">
        <v>0.35115999999999997</v>
      </c>
      <c r="N14" s="80">
        <v>0.35115999999999997</v>
      </c>
      <c r="O14" s="80">
        <v>0.35115999999999997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0.20893321606113799</v>
      </c>
      <c r="I15" s="77">
        <f t="shared" si="0"/>
        <v>0.20893321606113799</v>
      </c>
      <c r="J15" s="77">
        <f t="shared" si="0"/>
        <v>0.20893321606113799</v>
      </c>
      <c r="K15" s="77">
        <f t="shared" si="0"/>
        <v>0.20893321606113799</v>
      </c>
      <c r="L15" s="77">
        <f t="shared" si="0"/>
        <v>0.16341623750368445</v>
      </c>
      <c r="M15" s="77">
        <f t="shared" si="0"/>
        <v>0.16341623750368445</v>
      </c>
      <c r="N15" s="77">
        <f t="shared" si="0"/>
        <v>0.16341623750368445</v>
      </c>
      <c r="O15" s="77">
        <f t="shared" si="0"/>
        <v>0.16341623750368445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0.37190000000000001</v>
      </c>
      <c r="D2" s="28">
        <v>0.3745</v>
      </c>
      <c r="E2" s="28">
        <v>0.37480000000000002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2.8816289999999998E-2</v>
      </c>
      <c r="D4" s="28">
        <v>2.8813739999999997E-2</v>
      </c>
      <c r="E4" s="28">
        <v>2.8813739999999997E-2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0.44896999999999998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0.35115999999999997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>
      <c r="A14" s="11" t="s">
        <v>189</v>
      </c>
      <c r="B14" s="85">
        <v>0.161</v>
      </c>
      <c r="C14" s="85">
        <v>0.95</v>
      </c>
      <c r="D14" s="86">
        <v>14.130405261781679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0.80800494022236113</v>
      </c>
      <c r="E18" s="86" t="s">
        <v>201</v>
      </c>
    </row>
    <row r="19" spans="1:5" ht="15.75" customHeight="1">
      <c r="A19" s="53" t="s">
        <v>174</v>
      </c>
      <c r="B19" s="85">
        <v>0.14400000000000002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>
      <c r="A29" s="53" t="s">
        <v>58</v>
      </c>
      <c r="B29" s="85">
        <v>0.14400000000000002</v>
      </c>
      <c r="C29" s="85">
        <v>0.95</v>
      </c>
      <c r="D29" s="86">
        <v>57.691469774981172</v>
      </c>
      <c r="E29" s="86" t="s">
        <v>201</v>
      </c>
    </row>
    <row r="30" spans="1:5" ht="15.75" customHeight="1">
      <c r="A30" s="53" t="s">
        <v>67</v>
      </c>
      <c r="B30" s="85">
        <v>3.6000000000000004E-2</v>
      </c>
      <c r="C30" s="85">
        <v>0.95</v>
      </c>
      <c r="D30" s="86">
        <v>186.36574247635542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0.33618374922887545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2020-08-28T23:40:04Z</dcterms:modified>
</cp:coreProperties>
</file>