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E49BEDA-63C5-4526-A7CA-157F840F4D8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<sst xmlns="http://schemas.openxmlformats.org/spreadsheetml/2006/main" count="1109" uniqueCount="272">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</sst>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242963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283779.91676857439</v>
      </c>
      <c r="I2" s="22">
        <f>G2-H2</f>
        <v>1788220.0832314256</v>
      </c>
    </row>
    <row r="3" spans="1:9" ht="15.75" customHeight="1">
      <c r="A3" s="92">
        <f t="shared" ref="A3:A40" si="2">IF($A$2+ROW(A3)-2&lt;=end_year,A2+1,"")</f>
        <v>2021</v>
      </c>
      <c r="B3" s="74">
        <v>246541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287959.00799727155</v>
      </c>
      <c r="I3" s="22">
        <f t="shared" ref="I3:I15" si="3">G3-H3</f>
        <v>1836040.9920027284</v>
      </c>
    </row>
    <row r="4" spans="1:9" ht="15.75" customHeight="1">
      <c r="A4" s="92">
        <f t="shared" si="2"/>
        <v>2022</v>
      </c>
      <c r="B4" s="74" t="e">
        <v>#N/A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0.53220000000000001</v>
      </c>
      <c r="F2" s="77">
        <v>0.32400000000000001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0.2402</v>
      </c>
      <c r="F3" s="77">
        <v>0.2661</v>
      </c>
      <c r="G3" s="77">
        <v>0.27949999999999997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0.1429</v>
      </c>
      <c r="F4" s="78">
        <v>0.23809999999999998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8.4700000000000011E-2</v>
      </c>
      <c r="F5" s="78">
        <v>0.17180000000000001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0.65599999999999992</v>
      </c>
      <c r="F8" s="77">
        <v>0.64249999999999996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0.3795</v>
      </c>
      <c r="D2" s="28">
        <v>0.38200000000000001</v>
      </c>
      <c r="E2" s="28">
        <v>0.3831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0.1069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>
      <c r="A19" s="53" t="s">
        <v>174</v>
      </c>
      <c r="B19" s="85">
        <v>0.32899999999999996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>
      <c r="A29" s="53" t="s">
        <v>58</v>
      </c>
      <c r="B29" s="85">
        <v>0.32899999999999996</v>
      </c>
      <c r="C29" s="85">
        <v>0.95</v>
      </c>
      <c r="D29" s="86">
        <v>89.715813228316819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341.30459954109284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>
      <c r="A32" s="53" t="s">
        <v>28</v>
      </c>
      <c r="B32" s="85">
        <v>8.6999999999999994E-2</v>
      </c>
      <c r="C32" s="85">
        <v>0.95</v>
      </c>
      <c r="D32" s="86">
        <v>1.0438007378265179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2020-08-28T23:40:42Z</dcterms:modified>
</cp:coreProperties>
</file>