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2" activeTab="9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9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2" fontId="4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6">
      <alignment horizontal="right"/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7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zoomScaleNormal="100" workbookViewId="0">
      <selection activeCell="C13" sqref="C13"/>
    </sheetView>
  </sheetViews>
  <sheetFormatPr baseColWidth="8" defaultColWidth="14.44140625" defaultRowHeight="15.75" customHeight="1"/>
  <cols>
    <col width="27.6640625" customWidth="1" style="106" min="1" max="1"/>
    <col width="38.6640625" customWidth="1" style="70" min="2" max="2"/>
    <col width="14.44140625" customWidth="1" style="106" min="3" max="7"/>
    <col width="14.44140625" customWidth="1" style="106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6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6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341539.130859375</v>
      </c>
    </row>
    <row r="8" ht="15" customHeight="1" s="2">
      <c r="B8" s="74" t="inlineStr">
        <is>
          <t>Percentage of population food insecure (default poor)</t>
        </is>
      </c>
      <c r="C8" s="34" t="n">
        <v>0.463</v>
      </c>
    </row>
    <row r="9" ht="15" customHeight="1" s="2">
      <c r="B9" s="74" t="inlineStr">
        <is>
          <t>Percentage of population at risk of malaria</t>
        </is>
      </c>
      <c r="C9" s="35" t="n">
        <v>1</v>
      </c>
    </row>
    <row r="10" ht="15" customHeight="1" s="2">
      <c r="B10" s="74" t="inlineStr">
        <is>
          <t>School attendance (percentage of 15-19 year women)</t>
        </is>
      </c>
      <c r="C10" s="35" t="n">
        <v>0.334062881469727</v>
      </c>
    </row>
    <row r="11" ht="15" customHeight="1" s="2">
      <c r="B11" s="74" t="inlineStr">
        <is>
          <t>Percentage of pregnant women attending health facility</t>
        </is>
      </c>
      <c r="C11" s="34" t="n">
        <v>0.442</v>
      </c>
    </row>
    <row r="12" ht="15" customHeight="1" s="2">
      <c r="B12" s="74" t="inlineStr">
        <is>
          <t>Percentage of children attending health facility</t>
        </is>
      </c>
      <c r="C12" s="34" t="n">
        <v>0.44</v>
      </c>
    </row>
    <row r="13" ht="15" customHeight="1" s="2">
      <c r="B13" s="74" t="inlineStr">
        <is>
          <t>Unmet need for family planning</t>
        </is>
      </c>
      <c r="C13" s="34" t="n">
        <v>0.6890000000000001</v>
      </c>
    </row>
    <row r="14" ht="15" customHeight="1" s="2">
      <c r="B14" s="106" t="n"/>
    </row>
    <row r="15" ht="15" customHeight="1" s="2">
      <c r="A15" s="106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6" t="n"/>
    </row>
    <row r="22" ht="15" customHeight="1" s="2">
      <c r="A22" s="106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0.1369</v>
      </c>
    </row>
    <row r="24" ht="15" customHeight="1" s="2">
      <c r="B24" s="8" t="inlineStr">
        <is>
          <t>Percentage of pregnant women 20-29 years</t>
        </is>
      </c>
      <c r="C24" s="35" t="n">
        <v>0.4526000000000001</v>
      </c>
    </row>
    <row r="25" ht="15" customHeight="1" s="2">
      <c r="B25" s="8" t="inlineStr">
        <is>
          <t>Percentage of pregnant women 30-39 years</t>
        </is>
      </c>
      <c r="C25" s="35" t="n">
        <v>0.3081</v>
      </c>
    </row>
    <row r="26" ht="15" customHeight="1" s="2">
      <c r="B26" s="8" t="inlineStr">
        <is>
          <t>Percentage of pregnant women 40-49 years</t>
        </is>
      </c>
      <c r="C26" s="35" t="n">
        <v>0.1024</v>
      </c>
    </row>
    <row r="27" ht="15" customHeight="1" s="2">
      <c r="B27" s="8" t="n"/>
      <c r="C27" s="8" t="n"/>
    </row>
    <row r="28" ht="15" customHeight="1" s="2">
      <c r="A28" s="106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0.236</v>
      </c>
    </row>
    <row r="30" ht="14.25" customHeight="1" s="2">
      <c r="B30" s="17" t="inlineStr">
        <is>
          <t>less than 18 months</t>
        </is>
      </c>
      <c r="C30" s="47" t="n">
        <v>0.044</v>
      </c>
    </row>
    <row r="31" ht="14.25" customHeight="1" s="2">
      <c r="B31" s="17" t="inlineStr">
        <is>
          <t>18-23 months</t>
        </is>
      </c>
      <c r="C31" s="47" t="n">
        <v>0.104</v>
      </c>
    </row>
    <row r="32" ht="14.25" customHeight="1" s="2">
      <c r="B32" s="17" t="inlineStr">
        <is>
          <t>24 months or greater</t>
        </is>
      </c>
      <c r="C32" s="47" t="n">
        <v>0.616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6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99" t="n">
        <v>6.15738331374456</v>
      </c>
    </row>
    <row r="38" ht="15" customHeight="1" s="2">
      <c r="B38" s="70" t="inlineStr">
        <is>
          <t>Infant mortality (per 1,000 live births)</t>
        </is>
      </c>
      <c r="C38" s="99" t="n">
        <v>7.5435707882582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99" t="n">
        <v>8.619221234612469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99" t="n">
        <v>27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99" t="n">
        <v>4.483680046</v>
      </c>
    </row>
    <row r="43" ht="15.75" customHeight="1" s="2">
      <c r="D43" s="6" t="n"/>
    </row>
    <row r="44" ht="15.75" customHeight="1" s="2">
      <c r="A44" s="106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0.0284626</v>
      </c>
      <c r="D45" s="6" t="n"/>
    </row>
    <row r="46" ht="15.75" customHeight="1" s="2">
      <c r="B46" s="70" t="inlineStr">
        <is>
          <t>Pre-term AGA</t>
        </is>
      </c>
      <c r="C46" s="35" t="n">
        <v>0.107963</v>
      </c>
      <c r="D46" s="6" t="n"/>
    </row>
    <row r="47" ht="15.75" customHeight="1" s="2">
      <c r="B47" s="70" t="inlineStr">
        <is>
          <t>Term SGA</t>
        </is>
      </c>
      <c r="C47" s="35" t="n">
        <v>0.08461080000000001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0.7789636</v>
      </c>
      <c r="D48" s="6" t="n"/>
      <c r="E48" s="6" t="n"/>
    </row>
    <row r="49" ht="15.75" customHeight="1" s="2">
      <c r="D49" s="6" t="n"/>
    </row>
    <row r="50" ht="15.75" customHeight="1" s="2">
      <c r="A50" s="106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3.2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3.2</v>
      </c>
    </row>
    <row r="53" ht="15.75" customHeight="1" s="2">
      <c r="B53" s="70" t="inlineStr">
        <is>
          <t>Average episodes per year: 6-11 months</t>
        </is>
      </c>
      <c r="C53" s="39" t="n">
        <v>3.2</v>
      </c>
    </row>
    <row r="54" ht="15.75" customHeight="1" s="2">
      <c r="B54" s="70" t="inlineStr">
        <is>
          <t>Average episodes per year: 12-23 months</t>
        </is>
      </c>
      <c r="C54" s="39" t="n">
        <v>3.2</v>
      </c>
    </row>
    <row r="55" ht="15.75" customHeight="1" s="2">
      <c r="B55" s="70" t="inlineStr">
        <is>
          <t>Average episodes per year: 24-59 months</t>
        </is>
      </c>
      <c r="C55" s="39" t="n">
        <v>3.2</v>
      </c>
    </row>
    <row r="57" ht="15.75" customHeight="1" s="2">
      <c r="A57" s="106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0.02193784277879342</v>
      </c>
    </row>
    <row r="59" ht="15.75" customHeight="1" s="2">
      <c r="B59" s="70" t="inlineStr">
        <is>
          <t>Percentage of anaemia that is iron deficient</t>
        </is>
      </c>
      <c r="C59" s="34" t="n">
        <v>0.4101229042424402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3" t="n">
        <v>15.460178</v>
      </c>
    </row>
    <row r="63" ht="15.75" customHeight="1" s="2">
      <c r="A63" s="57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NsZwz/lcBX8pbh2WKvlt+w==" formatRows="1" sort="1" spinCount="100000" hashValue="T2w3Aa1PBdwufWrS5zJweogwoOIpItY/jwDhu5bgh8R7vUDkU8zC+lmfLdN4F95BSJoHuoQYfGNXGMPv2Moxz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B30" sqref="B30"/>
    </sheetView>
  </sheetViews>
  <sheetFormatPr baseColWidth="8" defaultColWidth="14.44140625" defaultRowHeight="15.75" customHeight="1"/>
  <cols>
    <col width="8.44140625" customWidth="1" style="106" min="1" max="1"/>
    <col width="16.88671875" customWidth="1" style="106" min="2" max="9"/>
    <col width="14.44140625" customWidth="1" style="106" min="10" max="14"/>
    <col width="14.44140625" customWidth="1" style="106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947978.1112</v>
      </c>
      <c r="C2" s="41" t="n">
        <v>1430000</v>
      </c>
      <c r="D2" s="41" t="n">
        <v>2324000</v>
      </c>
      <c r="E2" s="41" t="n">
        <v>1586000</v>
      </c>
      <c r="F2" s="41" t="n">
        <v>1083000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962754.4763999999</v>
      </c>
      <c r="C3" s="41" t="n">
        <v>1458000</v>
      </c>
      <c r="D3" s="41" t="n">
        <v>2389000</v>
      </c>
      <c r="E3" s="41" t="n">
        <v>1636000</v>
      </c>
      <c r="F3" s="41" t="n">
        <v>1120000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977582.8524000001</v>
      </c>
      <c r="C4" s="41" t="n">
        <v>1488000</v>
      </c>
      <c r="D4" s="41" t="n">
        <v>2454000</v>
      </c>
      <c r="E4" s="41" t="n">
        <v>1690000</v>
      </c>
      <c r="F4" s="41" t="n">
        <v>1157000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992449.6480000002</v>
      </c>
      <c r="C5" s="41" t="n">
        <v>1520000</v>
      </c>
      <c r="D5" s="41" t="n">
        <v>2517000</v>
      </c>
      <c r="E5" s="41" t="n">
        <v>1747000</v>
      </c>
      <c r="F5" s="41" t="n">
        <v>1193000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1007307.231</v>
      </c>
      <c r="C6" s="41" t="n">
        <v>1555000</v>
      </c>
      <c r="D6" s="41" t="n">
        <v>2578000</v>
      </c>
      <c r="E6" s="41" t="n">
        <v>1808000</v>
      </c>
      <c r="F6" s="41" t="n">
        <v>1231000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1022412.4036</v>
      </c>
      <c r="C7" s="41" t="n">
        <v>1591000</v>
      </c>
      <c r="D7" s="41" t="n">
        <v>2637000</v>
      </c>
      <c r="E7" s="41" t="n">
        <v>1870000</v>
      </c>
      <c r="F7" s="41" t="n">
        <v>1269000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1037498.49</v>
      </c>
      <c r="C8" s="41" t="n">
        <v>1631000</v>
      </c>
      <c r="D8" s="41" t="n">
        <v>2694000</v>
      </c>
      <c r="E8" s="41" t="n">
        <v>1937000</v>
      </c>
      <c r="F8" s="41" t="n">
        <v>1305000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1052553.2598</v>
      </c>
      <c r="C9" s="41" t="n">
        <v>1673000</v>
      </c>
      <c r="D9" s="41" t="n">
        <v>2751000</v>
      </c>
      <c r="E9" s="41" t="n">
        <v>2006000</v>
      </c>
      <c r="F9" s="41" t="n">
        <v>1345000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1067597.2692</v>
      </c>
      <c r="C10" s="41" t="n">
        <v>1716000</v>
      </c>
      <c r="D10" s="41" t="n">
        <v>2810000</v>
      </c>
      <c r="E10" s="41" t="n">
        <v>2074000</v>
      </c>
      <c r="F10" s="41" t="n">
        <v>1386000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1082552.401</v>
      </c>
      <c r="C11" s="41" t="n">
        <v>1759000</v>
      </c>
      <c r="D11" s="41" t="n">
        <v>2873000</v>
      </c>
      <c r="E11" s="41" t="n">
        <v>2141000</v>
      </c>
      <c r="F11" s="41" t="n">
        <v>1431000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/>
      <c r="C14" s="41" t="n"/>
      <c r="D14" s="41" t="n"/>
      <c r="E14" s="41" t="n"/>
      <c r="F14" s="41" t="n"/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/>
      <c r="C15" s="41" t="n"/>
      <c r="D15" s="41" t="n"/>
      <c r="E15" s="41" t="n"/>
      <c r="F15" s="41" t="n"/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3E2LSdbO5cWYOfkxLxswaA==" formatRows="1" sort="1" spinCount="100000" hashValue="jm4fOELhKnVZ41a4Zm1quh8zO6dVMK+J36WAlTlifTRD6Nhhzwm0V/yeHz/qcvjqySZtm47YB9fkSA8iSL6ytA=="/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16" zoomScale="115" zoomScaleNormal="115" workbookViewId="0">
      <selection activeCell="C29" sqref="C29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</v>
      </c>
    </row>
    <row r="4" ht="15.75" customHeight="1" s="2">
      <c r="B4" s="12" t="inlineStr">
        <is>
          <t>Neonatal sepsis</t>
        </is>
      </c>
      <c r="C4" s="42" t="n">
        <v>0.02236840100862876</v>
      </c>
    </row>
    <row r="5" ht="15.75" customHeight="1" s="2">
      <c r="B5" s="12" t="inlineStr">
        <is>
          <t>Neonatal pneumonia</t>
        </is>
      </c>
      <c r="C5" s="42" t="n">
        <v>0.0278289018693664</v>
      </c>
    </row>
    <row r="6" ht="15.75" customHeight="1" s="2">
      <c r="B6" s="12" t="inlineStr">
        <is>
          <t>Neonatal asphyxia</t>
        </is>
      </c>
      <c r="C6" s="42" t="n">
        <v>0.1053589252154973</v>
      </c>
    </row>
    <row r="7" ht="15.75" customHeight="1" s="2">
      <c r="B7" s="12" t="inlineStr">
        <is>
          <t>Neonatal prematurity</t>
        </is>
      </c>
      <c r="C7" s="42" t="n">
        <v>0.409821728822259</v>
      </c>
    </row>
    <row r="8" ht="15.75" customHeight="1" s="2">
      <c r="B8" s="12" t="inlineStr">
        <is>
          <t>Neonatal tetanus</t>
        </is>
      </c>
      <c r="C8" s="42" t="n">
        <v>0</v>
      </c>
    </row>
    <row r="9" ht="15.75" customHeight="1" s="2">
      <c r="B9" s="12" t="inlineStr">
        <is>
          <t>Neonatal congenital anomalies</t>
        </is>
      </c>
      <c r="C9" s="42" t="n">
        <v>0.393924972983938</v>
      </c>
    </row>
    <row r="10" ht="15.75" customHeight="1" s="2">
      <c r="B10" s="12" t="inlineStr">
        <is>
          <t>Neonatal other</t>
        </is>
      </c>
      <c r="C10" s="42" t="n">
        <v>0.04069707010031068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6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0.03021316048780246</v>
      </c>
      <c r="D14" s="42" t="n">
        <v>0.03021316048780246</v>
      </c>
      <c r="E14" s="42" t="n">
        <v>0.03021316048780246</v>
      </c>
      <c r="F14" s="42" t="n">
        <v>0.03021316048780246</v>
      </c>
    </row>
    <row r="15" ht="15.75" customHeight="1" s="2">
      <c r="B15" s="12" t="inlineStr">
        <is>
          <t>Pneumonia</t>
        </is>
      </c>
      <c r="C15" s="42" t="n">
        <v>0.07511570352213846</v>
      </c>
      <c r="D15" s="42" t="n">
        <v>0.07511570352213846</v>
      </c>
      <c r="E15" s="42" t="n">
        <v>0.07511570352213846</v>
      </c>
      <c r="F15" s="42" t="n">
        <v>0.07511570352213846</v>
      </c>
    </row>
    <row r="16" ht="15.75" customHeight="1" s="2">
      <c r="B16" s="12" t="inlineStr">
        <is>
          <t>Meningitis</t>
        </is>
      </c>
      <c r="C16" s="42" t="n">
        <v>0.0204437907993061</v>
      </c>
      <c r="D16" s="42" t="n">
        <v>0.0204437907993061</v>
      </c>
      <c r="E16" s="42" t="n">
        <v>0.0204437907993061</v>
      </c>
      <c r="F16" s="42" t="n">
        <v>0.0204437907993061</v>
      </c>
    </row>
    <row r="17" ht="15.75" customHeight="1" s="2">
      <c r="B17" s="12" t="inlineStr">
        <is>
          <t>Measles</t>
        </is>
      </c>
      <c r="C17" s="42" t="n">
        <v>0</v>
      </c>
      <c r="D17" s="42" t="n">
        <v>0</v>
      </c>
      <c r="E17" s="42" t="n">
        <v>0</v>
      </c>
      <c r="F17" s="42" t="n">
        <v>0</v>
      </c>
    </row>
    <row r="18" ht="15.75" customHeight="1" s="2">
      <c r="B18" s="12" t="inlineStr">
        <is>
          <t>Malaria</t>
        </is>
      </c>
      <c r="C18" s="42" t="n">
        <v>0</v>
      </c>
      <c r="D18" s="42" t="n">
        <v>0</v>
      </c>
      <c r="E18" s="42" t="n">
        <v>0</v>
      </c>
      <c r="F18" s="42" t="n">
        <v>0</v>
      </c>
    </row>
    <row r="19" ht="15.75" customHeight="1" s="2">
      <c r="B19" s="12" t="inlineStr">
        <is>
          <t>Pertussis</t>
        </is>
      </c>
      <c r="C19" s="42" t="n">
        <v>0.002164678743156608</v>
      </c>
      <c r="D19" s="42" t="n">
        <v>0.002164678743156608</v>
      </c>
      <c r="E19" s="42" t="n">
        <v>0.002164678743156608</v>
      </c>
      <c r="F19" s="42" t="n">
        <v>0.002164678743156608</v>
      </c>
    </row>
    <row r="20" ht="15.75" customHeight="1" s="2">
      <c r="B20" s="12" t="inlineStr">
        <is>
          <t>AIDS</t>
        </is>
      </c>
      <c r="C20" s="42" t="n">
        <v>0.1463535780500522</v>
      </c>
      <c r="D20" s="42" t="n">
        <v>0.1463535780500522</v>
      </c>
      <c r="E20" s="42" t="n">
        <v>0.1463535780500522</v>
      </c>
      <c r="F20" s="42" t="n">
        <v>0.1463535780500522</v>
      </c>
    </row>
    <row r="21" ht="15.75" customHeight="1" s="2">
      <c r="B21" s="12" t="inlineStr">
        <is>
          <t>Injury</t>
        </is>
      </c>
      <c r="C21" s="42" t="n">
        <v>0.09641740223632098</v>
      </c>
      <c r="D21" s="42" t="n">
        <v>0.09641740223632098</v>
      </c>
      <c r="E21" s="42" t="n">
        <v>0.09641740223632098</v>
      </c>
      <c r="F21" s="42" t="n">
        <v>0.09641740223632098</v>
      </c>
    </row>
    <row r="22" ht="15.75" customHeight="1" s="2">
      <c r="B22" s="12" t="inlineStr">
        <is>
          <t>Other</t>
        </is>
      </c>
      <c r="C22" s="42" t="n">
        <v>0.6292916861612233</v>
      </c>
      <c r="D22" s="42" t="n">
        <v>0.6292916861612233</v>
      </c>
      <c r="E22" s="42" t="n">
        <v>0.6292916861612233</v>
      </c>
      <c r="F22" s="42" t="n">
        <v>0.6292916861612233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0.08539999999999999</v>
      </c>
    </row>
    <row r="27" ht="15.75" customHeight="1" s="2">
      <c r="B27" s="12" t="inlineStr">
        <is>
          <t>Intrapartum haemorrhage</t>
        </is>
      </c>
      <c r="C27" s="42" t="n">
        <v>0.008199999999999999</v>
      </c>
    </row>
    <row r="28" ht="15.75" customHeight="1" s="2">
      <c r="B28" s="12" t="inlineStr">
        <is>
          <t>Postpartum haemorrhage</t>
        </is>
      </c>
      <c r="C28" s="42" t="n">
        <v>0.1503</v>
      </c>
    </row>
    <row r="29" ht="15.75" customHeight="1" s="2">
      <c r="B29" s="12" t="inlineStr">
        <is>
          <t>Hypertensive disorders</t>
        </is>
      </c>
      <c r="C29" s="42" t="n">
        <v>0.1639</v>
      </c>
    </row>
    <row r="30" ht="15.75" customHeight="1" s="2">
      <c r="B30" s="12" t="inlineStr">
        <is>
          <t>Sepsis</t>
        </is>
      </c>
      <c r="C30" s="42" t="n">
        <v>0.1017</v>
      </c>
    </row>
    <row r="31" ht="15.75" customHeight="1" s="2">
      <c r="B31" s="12" t="inlineStr">
        <is>
          <t>Abortion</t>
        </is>
      </c>
      <c r="C31" s="42" t="n">
        <v>0.1064</v>
      </c>
    </row>
    <row r="32" ht="15.75" customHeight="1" s="2">
      <c r="B32" s="12" t="inlineStr">
        <is>
          <t>Embolism</t>
        </is>
      </c>
      <c r="C32" s="42" t="n">
        <v>0.0183</v>
      </c>
    </row>
    <row r="33" ht="15.75" customHeight="1" s="2">
      <c r="B33" s="12" t="inlineStr">
        <is>
          <t>Other direct causes</t>
        </is>
      </c>
      <c r="C33" s="42" t="n">
        <v>0.0818</v>
      </c>
    </row>
    <row r="34" ht="15.75" customHeight="1" s="2">
      <c r="B34" s="12" t="inlineStr">
        <is>
          <t>Indirect causes</t>
        </is>
      </c>
      <c r="C34" s="42" t="n">
        <v>0.2840000000022352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4pmOMTA42EFnc+7auattg==" formatRows="1" sort="1" spinCount="100000" hashValue="9PQsvPLydO8ZUJjer2hQv05DOzLM0QGx7Q/XJ3E/VpDQQUGgQ7s0kHD/IeTIOOYV5juy1GIL2kUv04K2BWZSTQ=="/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D10" sqref="D10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104" t="n">
        <v>0.9822197699999999</v>
      </c>
      <c r="D2" s="104" t="n">
        <v>0.9822197699999999</v>
      </c>
      <c r="E2" s="104" t="n">
        <v>0.97108971</v>
      </c>
      <c r="F2" s="104" t="n">
        <v>0.8355308499999999</v>
      </c>
      <c r="G2" s="104" t="n">
        <v>0.78276093</v>
      </c>
    </row>
    <row r="3" ht="15.75" customHeight="1" s="2">
      <c r="B3" s="74" t="inlineStr">
        <is>
          <t>Mild (HAZ-score between -2 and -1)</t>
        </is>
      </c>
      <c r="C3" s="104" t="n">
        <v>0.012253089</v>
      </c>
      <c r="D3" s="104" t="n">
        <v>0.012253089</v>
      </c>
      <c r="E3" s="104" t="n">
        <v>0.02750442</v>
      </c>
      <c r="F3" s="104" t="n">
        <v>0.1227733</v>
      </c>
      <c r="G3" s="104" t="n">
        <v>0.17554731</v>
      </c>
    </row>
    <row r="4" ht="15.75" customHeight="1" s="2">
      <c r="B4" s="74" t="inlineStr">
        <is>
          <t>Moderate (HAZ-score between -3 and -2)</t>
        </is>
      </c>
      <c r="C4" s="44" t="n">
        <v>0.0055271786</v>
      </c>
      <c r="D4" s="44" t="n">
        <v>0.0055271786</v>
      </c>
      <c r="E4" s="44" t="n">
        <v>0</v>
      </c>
      <c r="F4" s="44" t="n">
        <v>0.036424096</v>
      </c>
      <c r="G4" s="44" t="n">
        <v>0.037740078</v>
      </c>
    </row>
    <row r="5" ht="15.75" customHeight="1" s="2">
      <c r="B5" s="74" t="inlineStr">
        <is>
          <t>High (HAZ-score &lt; -3)</t>
        </is>
      </c>
      <c r="C5" s="44" t="n">
        <v>0</v>
      </c>
      <c r="D5" s="44" t="n">
        <v>0</v>
      </c>
      <c r="E5" s="44" t="n">
        <v>0.001405839</v>
      </c>
      <c r="F5" s="44" t="n">
        <v>0.0052717733</v>
      </c>
      <c r="G5" s="44" t="n">
        <v>0.0039516979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104" t="n">
        <v>0.9345761899999999</v>
      </c>
      <c r="D8" s="104" t="n">
        <v>0.9345761899999999</v>
      </c>
      <c r="E8" s="104" t="n">
        <v>0.94170761</v>
      </c>
      <c r="F8" s="104" t="n">
        <v>0.9389238</v>
      </c>
      <c r="G8" s="104" t="n">
        <v>0.90225945</v>
      </c>
    </row>
    <row r="9" ht="15.75" customHeight="1" s="2">
      <c r="B9" s="74" t="inlineStr">
        <is>
          <t>Mild (WHZ-score between -2 and -1)</t>
        </is>
      </c>
      <c r="C9" s="104" t="n">
        <v>0.048381863</v>
      </c>
      <c r="D9" s="104" t="n">
        <v>0.048381863</v>
      </c>
      <c r="E9" s="104" t="n">
        <v>0.054034438</v>
      </c>
      <c r="F9" s="104" t="n">
        <v>0.037660782</v>
      </c>
      <c r="G9" s="104" t="n">
        <v>0.07887780700000001</v>
      </c>
    </row>
    <row r="10" ht="15.75" customHeight="1" s="2">
      <c r="B10" s="74" t="inlineStr">
        <is>
          <t>MAM (WHZ-score between -3 and -2)</t>
        </is>
      </c>
      <c r="C10" s="44" t="n">
        <v>0.015226835</v>
      </c>
      <c r="D10" s="44" t="n">
        <v>0.015226835</v>
      </c>
      <c r="E10" s="44" t="n">
        <v>0.0042579398</v>
      </c>
      <c r="F10" s="44" t="n">
        <v>0.019031349</v>
      </c>
      <c r="G10" s="44" t="n">
        <v>0.018356117</v>
      </c>
    </row>
    <row r="11" ht="15.75" customHeight="1" s="2">
      <c r="B11" s="74" t="inlineStr">
        <is>
          <t>SAM (WHZ-score &lt; -3)</t>
        </is>
      </c>
      <c r="C11" s="44" t="n">
        <v>0.001815148</v>
      </c>
      <c r="D11" s="44" t="n">
        <v>0.001815148</v>
      </c>
      <c r="E11" s="44" t="n">
        <v>0</v>
      </c>
      <c r="F11" s="44" t="n">
        <v>0.0043840632</v>
      </c>
      <c r="G11" s="44" t="n">
        <v>0.00050662603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6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0.9529655915</v>
      </c>
      <c r="D14" s="45" t="n">
        <v>0.951165118609</v>
      </c>
      <c r="E14" s="45" t="n">
        <v>0.951165118609</v>
      </c>
      <c r="F14" s="45" t="n">
        <v>0.767348615466</v>
      </c>
      <c r="G14" s="45" t="n">
        <v>0.767348615466</v>
      </c>
      <c r="H14" s="46" t="n">
        <v>0.608</v>
      </c>
      <c r="I14" s="46" t="n">
        <v>0.6383687150837988</v>
      </c>
      <c r="J14" s="46" t="n">
        <v>0.6419217877094971</v>
      </c>
      <c r="K14" s="46" t="n">
        <v>0.6265251396648044</v>
      </c>
      <c r="L14" s="46" t="n">
        <v>0.440719425904</v>
      </c>
      <c r="M14" s="46" t="n">
        <v>0.3136094276995</v>
      </c>
      <c r="N14" s="46" t="n">
        <v>0.385712396961</v>
      </c>
      <c r="O14" s="46" t="n">
        <v>0.4162345223019999</v>
      </c>
    </row>
    <row r="15" ht="15.75" customHeight="1" s="2">
      <c r="B15" s="70" t="inlineStr">
        <is>
          <t>Prevalence of iron deficiency anaemia</t>
        </is>
      </c>
      <c r="C15" s="43">
        <f>C14*iron_deficiency_anaemia</f>
        <v/>
      </c>
      <c r="D15" s="43">
        <f>D14*iron_deficiency_anaemia</f>
        <v/>
      </c>
      <c r="E15" s="43">
        <f>E14*iron_deficiency_anaemia</f>
        <v/>
      </c>
      <c r="F15" s="43">
        <f>F14*iron_deficiency_anaemia</f>
        <v/>
      </c>
      <c r="G15" s="43">
        <f>G14*iron_deficiency_anaemia</f>
        <v/>
      </c>
      <c r="H15" s="43">
        <f>H14*iron_deficiency_anaemia</f>
        <v/>
      </c>
      <c r="I15" s="43">
        <f>I14*iron_deficiency_anaemia</f>
        <v/>
      </c>
      <c r="J15" s="43">
        <f>J14*iron_deficiency_anaemia</f>
        <v/>
      </c>
      <c r="K15" s="43">
        <f>K14*iron_deficiency_anaemia</f>
        <v/>
      </c>
      <c r="L15" s="43">
        <f>L14*iron_deficiency_anaemia</f>
        <v/>
      </c>
      <c r="M15" s="43">
        <f>M14*iron_deficiency_anaemia</f>
        <v/>
      </c>
      <c r="N15" s="43">
        <f>N14*iron_deficiency_anaemia</f>
        <v/>
      </c>
      <c r="O15" s="43">
        <f>O14*iron_deficiency_anaemia</f>
        <v/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+8OS651lS1+nSfe4CulhMw==" formatRows="1" sort="1" spinCount="100000" hashValue="hxDW4htzQBx7GiuMXHCW2YMPpttA3FrJFsUvngy5BORqU3YtEBb+/75LGdy+1cPxGGZOeHr/l3RmBqsiEScXng=="/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G4" sqref="G4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6" t="inlineStr">
        <is>
          <t>&lt;1 month</t>
        </is>
      </c>
      <c r="D1" s="106" t="inlineStr">
        <is>
          <t>1-5 months</t>
        </is>
      </c>
      <c r="E1" s="106" t="inlineStr">
        <is>
          <t>6-11 months</t>
        </is>
      </c>
      <c r="F1" s="106" t="inlineStr">
        <is>
          <t>12-23 months</t>
        </is>
      </c>
      <c r="G1" s="106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0.4385494614</v>
      </c>
      <c r="D2" s="44" t="n">
        <v>0.22471399</v>
      </c>
      <c r="E2" s="44" t="n">
        <v>0</v>
      </c>
      <c r="F2" s="44" t="n">
        <v>0</v>
      </c>
      <c r="G2" s="44" t="n">
        <v>0</v>
      </c>
    </row>
    <row r="3">
      <c r="B3" s="83" t="inlineStr">
        <is>
          <t>Predominant</t>
        </is>
      </c>
      <c r="C3" s="44" t="n">
        <v>0.08464798</v>
      </c>
      <c r="D3" s="44" t="n">
        <v>0.14546853</v>
      </c>
      <c r="E3" s="44" t="n">
        <v>0</v>
      </c>
      <c r="F3" s="44" t="n">
        <v>0</v>
      </c>
      <c r="G3" s="44" t="n">
        <v>0</v>
      </c>
    </row>
    <row r="4">
      <c r="B4" s="83" t="inlineStr">
        <is>
          <t>Partial</t>
        </is>
      </c>
      <c r="C4" s="44" t="n">
        <v>0.37770905</v>
      </c>
      <c r="D4" s="44" t="n">
        <v>0.45987926</v>
      </c>
      <c r="E4" s="44" t="n">
        <v>0.680891990661621</v>
      </c>
      <c r="F4" s="44" t="n">
        <v>0.397798955440521</v>
      </c>
      <c r="G4" s="44" t="n">
        <v>0</v>
      </c>
    </row>
    <row r="5">
      <c r="B5" s="83" t="inlineStr">
        <is>
          <t>None</t>
        </is>
      </c>
      <c r="C5" s="104" t="n">
        <v>0.09909350859999989</v>
      </c>
      <c r="D5" s="104" t="n">
        <v>0.16993822</v>
      </c>
      <c r="E5" s="104" t="n">
        <v>0.319108009338379</v>
      </c>
      <c r="F5" s="104" t="n">
        <v>0.602201044559479</v>
      </c>
      <c r="G5" s="104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DWOkVPLBaYjCNLYsICz9ww==" formatRows="1" sort="1" spinCount="100000" hashValue="KVM6fA8r70knWIZGz+ZsotJ9UbI6hUI/7Ufd/oa5vsEdb+fMLF4sjVnHmH8N4IGnGTY1AvsNGXWfuffGvzQssw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6" t="inlineStr">
        <is>
          <t>Mortality</t>
        </is>
      </c>
      <c r="B13" s="70" t="inlineStr">
        <is>
          <t>Under five (deaths per 1,000 births)</t>
        </is>
      </c>
      <c r="C13" s="102" t="n"/>
      <c r="D13" s="102" t="n"/>
      <c r="E13" s="102" t="n"/>
      <c r="F13" s="102" t="n"/>
      <c r="G13" s="102" t="n"/>
      <c r="H13" s="102" t="n"/>
      <c r="I13" s="102" t="n"/>
      <c r="J13" s="102" t="n"/>
      <c r="K13" s="102" t="n"/>
      <c r="L13" s="102" t="n"/>
    </row>
    <row r="14">
      <c r="B14" s="70" t="inlineStr">
        <is>
          <t>Maternal (deaths per 1,000 births)</t>
        </is>
      </c>
      <c r="C14" s="102" t="n"/>
      <c r="D14" s="102" t="n"/>
      <c r="E14" s="102" t="n"/>
      <c r="F14" s="102" t="n"/>
      <c r="G14" s="102" t="n"/>
      <c r="H14" s="102" t="n"/>
      <c r="I14" s="102" t="n"/>
      <c r="J14" s="102" t="n"/>
      <c r="K14" s="102" t="n"/>
      <c r="L14" s="102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6" t="inlineStr">
        <is>
          <t>Child wasting episode</t>
        </is>
      </c>
      <c r="B2" s="32" t="n">
        <v>10</v>
      </c>
    </row>
    <row r="3">
      <c r="A3" s="106" t="inlineStr">
        <is>
          <t>Child turning age 5 stunted (over lifetime)</t>
        </is>
      </c>
      <c r="B3" s="32" t="n">
        <v>10</v>
      </c>
    </row>
    <row r="4">
      <c r="A4" s="106" t="inlineStr">
        <is>
          <t>Child death</t>
        </is>
      </c>
      <c r="B4" s="32" t="n">
        <v>10</v>
      </c>
    </row>
    <row r="5">
      <c r="A5" s="106" t="inlineStr">
        <is>
          <t>Maternal death</t>
        </is>
      </c>
      <c r="B5" s="32" t="n">
        <v>10</v>
      </c>
    </row>
    <row r="6">
      <c r="A6" s="106" t="inlineStr">
        <is>
          <t>Anaemic child (per year)</t>
        </is>
      </c>
      <c r="B6" s="32" t="n">
        <v>10</v>
      </c>
    </row>
    <row r="7">
      <c r="A7" s="106" t="inlineStr">
        <is>
          <t>Anaemic pregnant woman (per pregnancy)</t>
        </is>
      </c>
      <c r="B7" s="32" t="n">
        <v>10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E9JYpQ3KeQ6lUhqrRhxOQ==" formatRows="1" sort="1" spinCount="100000" hashValue="rY4IEhIq3lEn09wA9WriBN7WGsc6Nw25jW0hwf10pL82OGICKDMyc7PpnwW2SYWlxF3aQoaG8LP4NxR5RvcRIw==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6" min="1" max="1"/>
    <col width="19.109375" customWidth="1" style="106" min="2" max="2"/>
    <col width="13.44140625" customWidth="1" style="106" min="3" max="3"/>
    <col width="11.44140625" customWidth="1" style="106" min="4" max="8"/>
    <col width="11.44140625" customWidth="1" style="106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n"/>
      <c r="D3" s="47" t="inlineStr">
        <is>
          <t>x</t>
        </is>
      </c>
      <c r="E3" s="29">
        <f>IF(E$7="","",E$7)</f>
        <v/>
      </c>
    </row>
    <row r="4">
      <c r="B4" s="24" t="inlineStr">
        <is>
          <t>1-5 months</t>
        </is>
      </c>
      <c r="C4" s="47" t="n"/>
      <c r="D4" s="47" t="inlineStr">
        <is>
          <t>x</t>
        </is>
      </c>
      <c r="E4" s="29">
        <f>IF(E$7="","",E$7)</f>
        <v/>
      </c>
    </row>
    <row r="5">
      <c r="B5" s="24" t="inlineStr">
        <is>
          <t>6-11 months</t>
        </is>
      </c>
      <c r="C5" s="47" t="n"/>
      <c r="D5" s="47" t="n"/>
      <c r="E5" s="29">
        <f>IF(E$7="","",E$7)</f>
        <v/>
      </c>
    </row>
    <row r="6">
      <c r="B6" s="24" t="inlineStr">
        <is>
          <t>12-23 months</t>
        </is>
      </c>
      <c r="C6" s="47" t="n"/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n"/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inlineStr">
        <is>
          <t>x</t>
        </is>
      </c>
      <c r="E12" s="29">
        <f>IF(E$7="","",E$7)</f>
        <v/>
      </c>
    </row>
    <row r="13">
      <c r="B13" s="24" t="inlineStr">
        <is>
          <t>12-23 months</t>
        </is>
      </c>
      <c r="C13" s="47" t="n"/>
      <c r="D13" s="47" t="inlineStr">
        <is>
          <t>x</t>
        </is>
      </c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n"/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abSelected="1" topLeftCell="A7" zoomScale="70" zoomScaleNormal="70" workbookViewId="0">
      <selection activeCell="F32" sqref="F32"/>
    </sheetView>
  </sheetViews>
  <sheetFormatPr baseColWidth="8" defaultColWidth="14.44140625" defaultRowHeight="15.75" customHeight="1"/>
  <cols>
    <col width="56" customWidth="1" style="74" min="1" max="1"/>
    <col width="20" customWidth="1" style="106" min="2" max="2"/>
    <col width="20.44140625" customWidth="1" style="106" min="3" max="3"/>
    <col width="20.109375" customWidth="1" style="106" min="4" max="4"/>
    <col width="36.33203125" bestFit="1" customWidth="1" style="106" min="5" max="5"/>
    <col width="23" bestFit="1" customWidth="1" style="106" min="6" max="6"/>
    <col width="22.6640625" bestFit="1" customWidth="1" style="106" min="7" max="7"/>
    <col width="14.44140625" customWidth="1" style="106" min="8" max="12"/>
    <col width="14.44140625" customWidth="1" style="106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0.226056495092468</v>
      </c>
      <c r="C2" s="48" t="n">
        <v>0.95</v>
      </c>
      <c r="D2" s="91" t="n">
        <v>41.38763728640132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44.7818589728779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153.4973723658575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0.2931250767981021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99.98999999999999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99.98999999999999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99.98999999999999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99.98999999999999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14.30692084199827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14.30692084199827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14.30692084199827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14.30692084199827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14.30692084199827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14.30692084199827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</v>
      </c>
      <c r="C16" s="48" t="n">
        <v>0.95</v>
      </c>
      <c r="D16" s="91" t="n">
        <v>0.3632004093555938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0.314156111111111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0.7564827728</v>
      </c>
      <c r="C18" s="48" t="n">
        <v>0.95</v>
      </c>
      <c r="D18" s="91" t="n">
        <v>3.617191631009383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0.7564827728</v>
      </c>
      <c r="C19" s="48" t="n">
        <v>0.95</v>
      </c>
      <c r="D19" s="91" t="n">
        <v>3.617191631009383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99.98999999999999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0.9780436707</v>
      </c>
      <c r="C21" s="48" t="n">
        <v>0.95</v>
      </c>
      <c r="D21" s="91" t="n">
        <v>2.758347102408317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24.45204593830575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4.732191923969165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0.7318897374625909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20.61562649086434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0.04810330868000001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0.113</v>
      </c>
      <c r="C29" s="48" t="n">
        <v>0.95</v>
      </c>
      <c r="D29" s="91" t="n">
        <v>75.6656798699649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>
        <v>0</v>
      </c>
      <c r="C30" s="48" t="n">
        <v>0.95</v>
      </c>
      <c r="D30" s="91" t="n">
        <v>99</v>
      </c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0.8952451639523096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0.7333443179916727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0.2089082527</v>
      </c>
      <c r="C33" s="48" t="n">
        <v>0.95</v>
      </c>
      <c r="D33" s="91" t="n">
        <v>99.98999999999999</v>
      </c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</v>
      </c>
      <c r="C34" s="48" t="n">
        <v>0.95</v>
      </c>
      <c r="D34" s="91" t="n">
        <v>99.98999999999999</v>
      </c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99.98999999999999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0.99</v>
      </c>
      <c r="C36" s="48" t="n">
        <v>0.95</v>
      </c>
      <c r="D36" s="91" t="n">
        <v>99.98999999999999</v>
      </c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0.8384104282106981</v>
      </c>
      <c r="C37" s="48" t="n">
        <v>0.95</v>
      </c>
      <c r="D37" s="91" t="n">
        <v>99.98999999999999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5.746767663079449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0.978183602521861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mhKnnxm/88v3UownuDQdw==" formatRows="1" sort="1" spinCount="100000" hashValue="ryohs0BrXu3y/7KcjotPHBwXGjXtnEIM8hoTAe8ZsvhWWVRHOlspLCIpMc5wHAGYWWmljmb08Mfz1W08DHzsS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6" min="2" max="2"/>
    <col width="42.44140625" customWidth="1" style="106" min="3" max="3"/>
    <col width="11.44140625" customWidth="1" style="106" min="4" max="8"/>
    <col width="11.44140625" customWidth="1" style="106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6" min="1" max="1"/>
    <col width="11.44140625" customWidth="1" style="106" min="2" max="6"/>
    <col width="11.44140625" customWidth="1" style="106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6" t="inlineStr">
        <is>
          <t>Linear (constant marginal cost) [default]</t>
        </is>
      </c>
    </row>
    <row r="2">
      <c r="A2" s="106" t="inlineStr">
        <is>
          <t>Curved with increasing marginal cost</t>
        </is>
      </c>
    </row>
    <row r="3">
      <c r="A3" s="106" t="inlineStr">
        <is>
          <t>Curved with decreasing marginal cost</t>
        </is>
      </c>
    </row>
    <row r="4">
      <c r="A4" s="106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6" min="1" max="1"/>
    <col width="12.44140625" customWidth="1" style="106" min="2" max="2"/>
    <col width="11.44140625" customWidth="1" style="106" min="3" max="4"/>
    <col width="17.44140625" customWidth="1" style="106" min="5" max="5"/>
    <col width="11.44140625" customWidth="1" style="106" min="6" max="10"/>
    <col width="11.44140625" customWidth="1" style="106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95" customHeight="1" s="2">
      <c r="A2" s="20" t="inlineStr">
        <is>
          <t>Condom</t>
        </is>
      </c>
      <c r="B2" s="20" t="n">
        <v>0.9</v>
      </c>
      <c r="C2" s="106" t="n">
        <v>0.09</v>
      </c>
      <c r="D2" s="106" t="n">
        <v>0.8</v>
      </c>
      <c r="E2" s="106">
        <f>C2*D2</f>
        <v/>
      </c>
    </row>
    <row r="3" ht="13.95" customHeight="1" s="2">
      <c r="A3" s="20" t="inlineStr">
        <is>
          <t>Male sterilization</t>
        </is>
      </c>
      <c r="B3" s="20" t="n">
        <v>1</v>
      </c>
      <c r="C3" s="106" t="n">
        <v>0.02</v>
      </c>
      <c r="D3" s="106" t="n">
        <v>1.9</v>
      </c>
      <c r="E3" s="106">
        <f>C3*D3</f>
        <v/>
      </c>
    </row>
    <row r="4" ht="13.95" customHeight="1" s="2">
      <c r="A4" s="20" t="inlineStr">
        <is>
          <t>Female sterilization</t>
        </is>
      </c>
      <c r="B4" s="20" t="n">
        <v>1</v>
      </c>
      <c r="C4" s="106" t="n">
        <v>0.08</v>
      </c>
      <c r="D4" s="106" t="n">
        <v>2</v>
      </c>
      <c r="E4" s="106">
        <f>C4*D4</f>
        <v/>
      </c>
    </row>
    <row r="5" ht="13.95" customHeight="1" s="2">
      <c r="A5" s="20" t="inlineStr">
        <is>
          <t>Injectable</t>
        </is>
      </c>
      <c r="B5" s="20" t="n">
        <v>1</v>
      </c>
      <c r="C5" s="106" t="n">
        <v>0.18</v>
      </c>
      <c r="D5" s="106" t="n">
        <v>0.7</v>
      </c>
      <c r="E5" s="106">
        <f>C5*D5</f>
        <v/>
      </c>
    </row>
    <row r="6" ht="13.95" customHeight="1" s="2">
      <c r="A6" s="20" t="inlineStr">
        <is>
          <t>Implant</t>
        </is>
      </c>
      <c r="B6" s="20" t="n">
        <v>1</v>
      </c>
      <c r="C6" s="106" t="n">
        <v>0.02</v>
      </c>
      <c r="D6" s="106" t="n">
        <v>0.7</v>
      </c>
      <c r="E6" s="106">
        <f>C6*D6</f>
        <v/>
      </c>
    </row>
    <row r="7" ht="13.95" customHeight="1" s="2">
      <c r="A7" s="20" t="inlineStr">
        <is>
          <t>Pill</t>
        </is>
      </c>
      <c r="B7" s="20" t="n">
        <v>0.93</v>
      </c>
      <c r="C7" s="106" t="n">
        <v>0.45</v>
      </c>
      <c r="D7" s="106" t="n">
        <v>0.9</v>
      </c>
      <c r="E7" s="106">
        <f>C7*D7</f>
        <v/>
      </c>
    </row>
    <row r="8" ht="13.95" customHeight="1" s="2">
      <c r="A8" s="20" t="inlineStr">
        <is>
          <t>Withdrawal</t>
        </is>
      </c>
      <c r="B8" s="20" t="n">
        <v>0.5</v>
      </c>
      <c r="C8" s="106" t="n">
        <v>0.03</v>
      </c>
      <c r="D8" s="106" t="n">
        <v>0</v>
      </c>
      <c r="E8" s="106">
        <f>C8*D8</f>
        <v/>
      </c>
    </row>
    <row r="9" ht="13.95" customHeight="1" s="2">
      <c r="A9" s="20" t="inlineStr">
        <is>
          <t>Fertility awareness</t>
        </is>
      </c>
      <c r="B9" s="20" t="n">
        <v>0.5</v>
      </c>
      <c r="C9" s="106" t="n">
        <v>0.11</v>
      </c>
      <c r="D9" s="106" t="n">
        <v>0</v>
      </c>
      <c r="E9" s="106">
        <f>C9*D9</f>
        <v/>
      </c>
    </row>
    <row r="10" ht="13.95" customHeight="1" s="2">
      <c r="A10" s="20" t="inlineStr">
        <is>
          <t>IUD</t>
        </is>
      </c>
      <c r="B10" s="20" t="n">
        <v>0.98</v>
      </c>
      <c r="C10" s="106" t="n">
        <v>0.01</v>
      </c>
      <c r="D10" s="106" t="n">
        <v>0.6</v>
      </c>
      <c r="E10" s="106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3320312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2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6640625" defaultRowHeight="13.2"/>
  <cols>
    <col width="58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Program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6640625" defaultRowHeight="13.2"/>
  <cols>
    <col width="16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Age group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106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6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6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6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6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6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6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6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6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6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6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6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6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6640625" defaultRowHeight="13.2"/>
  <cols>
    <col width="48.109375" customWidth="1" style="106" min="1" max="1"/>
    <col width="15" customWidth="1" style="106" min="2" max="2"/>
    <col width="14.6640625" customWidth="1" style="106" min="3" max="3"/>
    <col width="12.6640625" customWidth="1" style="106" min="4" max="8"/>
    <col width="12.6640625" customWidth="1" style="106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5" t="inlineStr">
        <is>
          <t>Pregnant women</t>
        </is>
      </c>
      <c r="C2" s="106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6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6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5" t="inlineStr">
        <is>
          <t>&lt;1 month</t>
        </is>
      </c>
      <c r="C5" s="106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6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6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5" t="inlineStr">
        <is>
          <t>1-5 months</t>
        </is>
      </c>
      <c r="C8" s="106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6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6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5" t="inlineStr">
        <is>
          <t>6-11 months</t>
        </is>
      </c>
      <c r="C11" s="106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6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6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5" t="inlineStr">
        <is>
          <t>12-23 months</t>
        </is>
      </c>
      <c r="C14" s="106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6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6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5" t="inlineStr">
        <is>
          <t>All</t>
        </is>
      </c>
      <c r="C17" s="106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5" t="inlineStr">
        <is>
          <t>Pregnant women</t>
        </is>
      </c>
      <c r="C19" s="106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6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6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5" t="inlineStr">
        <is>
          <t>&lt;1 month</t>
        </is>
      </c>
      <c r="C22" s="106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6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6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5" t="inlineStr">
        <is>
          <t>1-5 months</t>
        </is>
      </c>
      <c r="C25" s="106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6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6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5" t="inlineStr">
        <is>
          <t>6-11 months</t>
        </is>
      </c>
      <c r="C28" s="106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6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6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5" t="inlineStr">
        <is>
          <t>12-23 months</t>
        </is>
      </c>
      <c r="C31" s="106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6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6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5" t="inlineStr">
        <is>
          <t>All</t>
        </is>
      </c>
      <c r="C34" s="106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5" t="inlineStr">
        <is>
          <t>Pregnant women</t>
        </is>
      </c>
      <c r="C36" s="106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6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6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5" t="inlineStr">
        <is>
          <t>&lt;1 month</t>
        </is>
      </c>
      <c r="C39" s="106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6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6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5" t="inlineStr">
        <is>
          <t>1-5 months</t>
        </is>
      </c>
      <c r="C42" s="106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6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6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5" t="inlineStr">
        <is>
          <t>6-11 months</t>
        </is>
      </c>
      <c r="C45" s="106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6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6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5" t="inlineStr">
        <is>
          <t>12-23 months</t>
        </is>
      </c>
      <c r="C48" s="106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6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6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5" t="inlineStr">
        <is>
          <t>All</t>
        </is>
      </c>
      <c r="C51" s="106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5" t="inlineStr">
        <is>
          <t>Pregnant women</t>
        </is>
      </c>
      <c r="C55" s="106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6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6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5" t="inlineStr">
        <is>
          <t>&lt;1 month</t>
        </is>
      </c>
      <c r="C58" s="106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6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6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5" t="inlineStr">
        <is>
          <t>1-5 months</t>
        </is>
      </c>
      <c r="C61" s="106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6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6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5" t="inlineStr">
        <is>
          <t>6-11 months</t>
        </is>
      </c>
      <c r="C64" s="106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6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6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5" t="inlineStr">
        <is>
          <t>12-23 months</t>
        </is>
      </c>
      <c r="C67" s="106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6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6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5" t="inlineStr">
        <is>
          <t>All</t>
        </is>
      </c>
      <c r="C70" s="106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5" t="inlineStr">
        <is>
          <t>Pregnant women</t>
        </is>
      </c>
      <c r="C72" s="106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6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6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5" t="inlineStr">
        <is>
          <t>&lt;1 month</t>
        </is>
      </c>
      <c r="C75" s="106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6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6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5" t="inlineStr">
        <is>
          <t>1-5 months</t>
        </is>
      </c>
      <c r="C78" s="106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6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6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5" t="inlineStr">
        <is>
          <t>6-11 months</t>
        </is>
      </c>
      <c r="C81" s="106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6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6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5" t="inlineStr">
        <is>
          <t>12-23 months</t>
        </is>
      </c>
      <c r="C84" s="106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6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6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5" t="inlineStr">
        <is>
          <t>All</t>
        </is>
      </c>
      <c r="C87" s="106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5" t="inlineStr">
        <is>
          <t>Pregnant women</t>
        </is>
      </c>
      <c r="C89" s="106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6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6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5" t="inlineStr">
        <is>
          <t>&lt;1 month</t>
        </is>
      </c>
      <c r="C92" s="106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6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6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5" t="inlineStr">
        <is>
          <t>1-5 months</t>
        </is>
      </c>
      <c r="C95" s="106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6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6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5" t="inlineStr">
        <is>
          <t>6-11 months</t>
        </is>
      </c>
      <c r="C98" s="106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6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6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5" t="inlineStr">
        <is>
          <t>12-23 months</t>
        </is>
      </c>
      <c r="C101" s="106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6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6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5" t="inlineStr">
        <is>
          <t>All</t>
        </is>
      </c>
      <c r="C104" s="106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5" t="inlineStr">
        <is>
          <t>Pregnant women</t>
        </is>
      </c>
      <c r="C108" s="106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6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6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5" t="inlineStr">
        <is>
          <t>&lt;1 month</t>
        </is>
      </c>
      <c r="C111" s="106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6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6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5" t="inlineStr">
        <is>
          <t>1-5 months</t>
        </is>
      </c>
      <c r="C114" s="106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6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6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5" t="inlineStr">
        <is>
          <t>6-11 months</t>
        </is>
      </c>
      <c r="C117" s="106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6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6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5" t="inlineStr">
        <is>
          <t>12-23 months</t>
        </is>
      </c>
      <c r="C120" s="106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6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6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5" t="inlineStr">
        <is>
          <t>All</t>
        </is>
      </c>
      <c r="C123" s="106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5" t="inlineStr">
        <is>
          <t>Pregnant women</t>
        </is>
      </c>
      <c r="C125" s="106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6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6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5" t="inlineStr">
        <is>
          <t>&lt;1 month</t>
        </is>
      </c>
      <c r="C128" s="106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6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6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5" t="inlineStr">
        <is>
          <t>1-5 months</t>
        </is>
      </c>
      <c r="C131" s="106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6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6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5" t="inlineStr">
        <is>
          <t>6-11 months</t>
        </is>
      </c>
      <c r="C134" s="106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6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6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5" t="inlineStr">
        <is>
          <t>12-23 months</t>
        </is>
      </c>
      <c r="C137" s="106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6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6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5" t="inlineStr">
        <is>
          <t>All</t>
        </is>
      </c>
      <c r="C140" s="106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5" t="inlineStr">
        <is>
          <t>Pregnant women</t>
        </is>
      </c>
      <c r="C142" s="106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6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6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5" t="inlineStr">
        <is>
          <t>&lt;1 month</t>
        </is>
      </c>
      <c r="C145" s="106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6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6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5" t="inlineStr">
        <is>
          <t>1-5 months</t>
        </is>
      </c>
      <c r="C148" s="106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6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6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5" t="inlineStr">
        <is>
          <t>6-11 months</t>
        </is>
      </c>
      <c r="C151" s="106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6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6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5" t="inlineStr">
        <is>
          <t>12-23 months</t>
        </is>
      </c>
      <c r="C154" s="106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6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6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5" t="inlineStr">
        <is>
          <t>All</t>
        </is>
      </c>
      <c r="C157" s="106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106" min="1" max="1"/>
    <col width="34.109375" customWidth="1" style="106" min="2" max="2"/>
    <col width="11.33203125" bestFit="1" customWidth="1" style="106" min="3" max="3"/>
    <col width="11.88671875" customWidth="1" style="106" min="4" max="4"/>
    <col width="15" customWidth="1" style="106" min="5" max="6"/>
    <col width="16.109375" customWidth="1" style="106" min="7" max="11"/>
    <col width="16.109375" customWidth="1" style="106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6640625" defaultRowHeight="13.2"/>
  <cols>
    <col width="27.33203125" customWidth="1" style="106" min="1" max="1"/>
    <col width="26.88671875" customWidth="1" style="106" min="2" max="2"/>
    <col width="18.33203125" customWidth="1" style="106" min="3" max="3"/>
    <col width="14.6640625" customWidth="1" style="106" min="4" max="8"/>
    <col width="15.33203125" bestFit="1" customWidth="1" style="106" min="9" max="12"/>
    <col width="16.88671875" bestFit="1" customWidth="1" style="106" min="13" max="16"/>
    <col width="12.6640625" customWidth="1" style="106" min="17" max="21"/>
    <col width="12.6640625" customWidth="1" style="106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6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6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6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6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6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6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6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6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6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6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6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6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6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6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6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6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6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6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6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6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6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6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6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6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6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6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6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6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6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6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6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6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6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6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6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6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6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6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6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6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6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6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6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6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6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6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6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6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6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6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6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6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6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6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6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6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6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6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6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6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6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6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6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6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6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6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6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6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6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6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6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6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6640625" defaultRowHeight="13.2"/>
  <cols>
    <col width="44.88671875" customWidth="1" style="106" min="1" max="1"/>
    <col width="44.44140625" customWidth="1" style="106" min="2" max="2"/>
    <col width="17.6640625" customWidth="1" style="106" min="3" max="3"/>
    <col width="17.5546875" customWidth="1" style="106" min="4" max="4"/>
    <col width="17.33203125" customWidth="1" style="106" min="5" max="5"/>
    <col width="15" customWidth="1" style="106" min="6" max="6"/>
    <col width="13.6640625" customWidth="1" style="106" min="7" max="7"/>
    <col width="12.6640625" customWidth="1" style="106" min="8" max="12"/>
    <col width="12.6640625" customWidth="1" style="106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33203125" customWidth="1" style="106" min="1" max="1"/>
    <col width="16.109375" customWidth="1" style="106" min="2" max="6"/>
    <col width="17.33203125" customWidth="1" style="106" min="7" max="7"/>
    <col width="16.109375" customWidth="1" style="106" min="8" max="13"/>
    <col width="16.109375" customWidth="1" style="106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6640625" defaultRowHeight="13.2"/>
  <cols>
    <col width="22.5546875" customWidth="1" style="106" min="1" max="1"/>
    <col width="58.88671875" bestFit="1" customWidth="1" style="106" min="2" max="2"/>
    <col width="15" customWidth="1" style="106" min="3" max="15"/>
    <col width="12.6640625" customWidth="1" style="106" min="16" max="20"/>
    <col width="12.6640625" customWidth="1" style="106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2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6640625" defaultRowHeight="13.2"/>
  <cols>
    <col width="21.33203125" customWidth="1" style="106" min="1" max="1"/>
    <col width="27.6640625" customWidth="1" style="106" min="2" max="2"/>
    <col width="15.5546875" customWidth="1" style="106" min="3" max="7"/>
    <col width="12.6640625" customWidth="1" style="106" min="8" max="12"/>
    <col width="12.6640625" customWidth="1" style="106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F8" sqref="F8"/>
    </sheetView>
  </sheetViews>
  <sheetFormatPr baseColWidth="8" defaultColWidth="12.6640625" defaultRowHeight="13.2"/>
  <cols>
    <col width="53" customWidth="1" style="74" min="1" max="1"/>
    <col width="30.5546875" customWidth="1" style="74" min="2" max="2"/>
    <col width="24.6640625" customWidth="1" style="74" min="3" max="3"/>
    <col width="15" customWidth="1" style="106" min="4" max="4"/>
    <col width="13.6640625" customWidth="1" style="106" min="5" max="5"/>
    <col width="14.44140625" customWidth="1" style="106" min="6" max="6"/>
    <col width="12.6640625" customWidth="1" style="106" min="7" max="7"/>
    <col width="17.5546875" customWidth="1" style="106" min="8" max="8"/>
    <col width="12.6640625" customWidth="1" style="106" min="9" max="13"/>
    <col width="12.6640625" customWidth="1" style="106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6640625" defaultRowHeight="13.2"/>
  <cols>
    <col width="28" customWidth="1" style="106" min="1" max="1"/>
    <col width="27.44140625" customWidth="1" style="106" min="2" max="2"/>
    <col width="23.6640625" customWidth="1" style="106" min="3" max="3"/>
    <col width="17.33203125" customWidth="1" style="106" min="4" max="7"/>
    <col width="12.6640625" customWidth="1" style="106" min="8" max="12"/>
    <col width="12.6640625" customWidth="1" style="106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6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6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6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6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6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6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6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6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6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6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6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6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6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6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6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6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6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6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2022-01-31T06:54:57Z</dcterms:modified>
  <cp:lastModifiedBy>ACER</cp:lastModifiedBy>
</cp:coreProperties>
</file>