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Oct/subregionSpreadsheets/"/>
    </mc:Choice>
  </mc:AlternateContent>
  <bookViews>
    <workbookView xWindow="-4220" yWindow="-21140" windowWidth="30060" windowHeight="21120" tabRatio="500" firstSheet="14" activeTab="1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1" l="1"/>
  <c r="D3" i="22"/>
  <c r="C3" i="22"/>
  <c r="E4" i="21"/>
  <c r="D4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<sst xmlns="http://schemas.openxmlformats.org/spreadsheetml/2006/main" count="313" uniqueCount="80">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</sst>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0" fillId="0" borderId="0" xfId="0" applyNumberFormat="1" applyFont="1" applyAlignment="1">
      <alignment horizontal="right"/>
    </xf>
    <xf numFmtId="167" fontId="2" fillId="0" borderId="0" xfId="0" applyNumberFormat="1" applyFont="1"/>
    <xf numFmtId="167" fontId="2" fillId="0" borderId="0" xfId="0" applyNumberFormat="1" applyFont="1" applyAlignment="1"/>
    <xf numFmtId="2" fontId="2" fillId="0" borderId="0" xfId="0" applyNumberFormat="1" applyFont="1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D9" sqref="D9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4985632.0707023432</v>
      </c>
    </row>
    <row r="3" spans="1:2" ht="15.75" customHeight="1" x14ac:dyDescent="0.15">
      <c r="A3" s="2" t="s">
        <v>3</v>
      </c>
      <c r="B3" s="17">
        <v>1022479.8813076938</v>
      </c>
    </row>
    <row r="4" spans="1:2" ht="15.75" customHeight="1" x14ac:dyDescent="0.15">
      <c r="A4" s="2" t="s">
        <v>4</v>
      </c>
      <c r="B4" s="17">
        <v>1175191.9165277961</v>
      </c>
    </row>
    <row r="5" spans="1:2" ht="15.75" customHeight="1" x14ac:dyDescent="0.15">
      <c r="A5" s="2" t="s">
        <v>70</v>
      </c>
      <c r="B5" s="24">
        <v>0.56799999999999995</v>
      </c>
    </row>
    <row r="6" spans="1:2" ht="15.75" customHeight="1" x14ac:dyDescent="0.15">
      <c r="A6" s="2" t="s">
        <v>71</v>
      </c>
      <c r="B6" s="25">
        <v>0.32900000000000001</v>
      </c>
    </row>
    <row r="7" spans="1:2" ht="15.75" customHeight="1" x14ac:dyDescent="0.15">
      <c r="A7" s="2" t="s">
        <v>72</v>
      </c>
      <c r="B7" s="23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73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74</v>
      </c>
      <c r="B2" s="7">
        <v>5.16</v>
      </c>
      <c r="C2" s="7">
        <v>5.16</v>
      </c>
      <c r="D2" s="7">
        <v>1</v>
      </c>
      <c r="E2" s="11">
        <v>1</v>
      </c>
      <c r="F2" s="12">
        <v>1</v>
      </c>
    </row>
    <row r="3" spans="1:6" ht="15.75" customHeight="1" x14ac:dyDescent="0.2">
      <c r="A3" s="2" t="s">
        <v>75</v>
      </c>
      <c r="B3" s="2">
        <v>1</v>
      </c>
      <c r="C3" s="2">
        <v>1</v>
      </c>
      <c r="D3" s="10">
        <v>1.82</v>
      </c>
      <c r="E3" s="12">
        <v>1.82</v>
      </c>
      <c r="F3" s="2">
        <v>1</v>
      </c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1014168.7763287277</v>
      </c>
    </row>
    <row r="3" spans="1:2" ht="15.75" customHeight="1" x14ac:dyDescent="0.2">
      <c r="A3" s="5">
        <v>2018</v>
      </c>
      <c r="B3" s="15">
        <v>1005383.065425517</v>
      </c>
    </row>
    <row r="4" spans="1:2" ht="15.75" customHeight="1" x14ac:dyDescent="0.2">
      <c r="A4" s="5">
        <v>2019</v>
      </c>
      <c r="B4" s="15">
        <v>996042.99817230587</v>
      </c>
    </row>
    <row r="5" spans="1:2" ht="15.75" customHeight="1" x14ac:dyDescent="0.2">
      <c r="A5" s="5">
        <v>2020</v>
      </c>
      <c r="B5" s="15">
        <v>986099.48847434937</v>
      </c>
    </row>
    <row r="6" spans="1:2" ht="15.75" customHeight="1" x14ac:dyDescent="0.2">
      <c r="A6" s="5">
        <v>2021</v>
      </c>
      <c r="B6" s="15">
        <v>976644.29154410271</v>
      </c>
    </row>
    <row r="7" spans="1:2" ht="15.75" customHeight="1" x14ac:dyDescent="0.2">
      <c r="A7" s="5">
        <v>2022</v>
      </c>
      <c r="B7" s="15">
        <v>967858.8332470993</v>
      </c>
    </row>
    <row r="8" spans="1:2" ht="15.75" customHeight="1" x14ac:dyDescent="0.2">
      <c r="A8" s="5">
        <v>2023</v>
      </c>
      <c r="B8" s="15">
        <v>958408.44594848785</v>
      </c>
    </row>
    <row r="9" spans="1:2" ht="15.75" customHeight="1" x14ac:dyDescent="0.2">
      <c r="A9" s="5">
        <v>2024</v>
      </c>
      <c r="B9" s="15">
        <v>948319.29307153588</v>
      </c>
    </row>
    <row r="10" spans="1:2" ht="15.75" customHeight="1" x14ac:dyDescent="0.2">
      <c r="A10" s="5">
        <v>2025</v>
      </c>
      <c r="B10" s="15">
        <v>937600.26178951247</v>
      </c>
    </row>
    <row r="11" spans="1:2" ht="15.75" customHeight="1" x14ac:dyDescent="0.2">
      <c r="A11" s="5">
        <v>2026</v>
      </c>
      <c r="B11" s="15">
        <v>923450.48924988054</v>
      </c>
    </row>
    <row r="12" spans="1:2" ht="15.75" customHeight="1" x14ac:dyDescent="0.2">
      <c r="A12" s="5">
        <v>2027</v>
      </c>
      <c r="B12" s="15">
        <v>911995.89202460111</v>
      </c>
    </row>
    <row r="13" spans="1:2" ht="15.75" customHeight="1" x14ac:dyDescent="0.2">
      <c r="A13" s="5">
        <v>2028</v>
      </c>
      <c r="B13" s="15">
        <v>900051.43386116484</v>
      </c>
    </row>
    <row r="14" spans="1:2" ht="15.75" customHeight="1" x14ac:dyDescent="0.2">
      <c r="A14" s="5">
        <v>2029</v>
      </c>
      <c r="B14" s="15">
        <v>887632.67684505996</v>
      </c>
    </row>
    <row r="15" spans="1:2" ht="15.75" customHeight="1" x14ac:dyDescent="0.2">
      <c r="A15" s="5">
        <v>2030</v>
      </c>
      <c r="B15" s="15">
        <v>874746.00534399331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64</v>
      </c>
      <c r="B2" s="18">
        <v>0.62</v>
      </c>
      <c r="C2" s="2">
        <v>0.85</v>
      </c>
      <c r="D2" s="18">
        <v>0.35</v>
      </c>
      <c r="E2" s="2"/>
      <c r="F2" s="13"/>
      <c r="G2" s="2"/>
    </row>
    <row r="3" spans="1:7" ht="15.75" customHeight="1" x14ac:dyDescent="0.15">
      <c r="A3" s="2" t="s">
        <v>75</v>
      </c>
      <c r="B3" s="18">
        <v>0.26300000000000001</v>
      </c>
      <c r="C3" s="2">
        <v>0.85</v>
      </c>
      <c r="D3" s="18">
        <v>3.56</v>
      </c>
      <c r="E3" s="2"/>
      <c r="F3" s="13"/>
      <c r="G3" s="2"/>
    </row>
    <row r="4" spans="1:7" ht="15.75" customHeight="1" x14ac:dyDescent="0.15">
      <c r="A4" s="2" t="s">
        <v>76</v>
      </c>
      <c r="B4" s="18">
        <v>0</v>
      </c>
      <c r="C4" s="2">
        <v>0.85</v>
      </c>
      <c r="D4" s="18">
        <v>48</v>
      </c>
      <c r="E4" s="2"/>
      <c r="F4" s="13"/>
      <c r="G4" s="2"/>
    </row>
    <row r="5" spans="1:7" ht="15.75" customHeight="1" x14ac:dyDescent="0.15">
      <c r="A5" s="2" t="s">
        <v>74</v>
      </c>
      <c r="B5" s="18">
        <v>0.61</v>
      </c>
      <c r="C5" s="2">
        <v>0.85</v>
      </c>
      <c r="D5" s="18">
        <v>3.56</v>
      </c>
      <c r="E5" s="2"/>
      <c r="F5" s="13"/>
      <c r="G5" s="2"/>
    </row>
    <row r="6" spans="1:7" ht="15.75" customHeight="1" x14ac:dyDescent="0.15">
      <c r="A6" t="s">
        <v>77</v>
      </c>
      <c r="B6" s="18">
        <v>0</v>
      </c>
      <c r="C6" s="2">
        <v>0.85</v>
      </c>
      <c r="D6" s="18">
        <v>25</v>
      </c>
      <c r="E6" s="2"/>
      <c r="F6" s="13"/>
      <c r="G6" s="2"/>
    </row>
    <row r="7" spans="1:7" ht="15.75" customHeight="1" x14ac:dyDescent="0.15">
      <c r="A7" t="s">
        <v>79</v>
      </c>
      <c r="B7" s="18">
        <v>0</v>
      </c>
      <c r="C7" s="2">
        <v>0.85</v>
      </c>
      <c r="D7" s="18">
        <v>1.78</v>
      </c>
      <c r="E7" s="2"/>
      <c r="F7" s="13"/>
      <c r="G7" s="2"/>
    </row>
    <row r="8" spans="1:7" ht="15.75" customHeight="1" x14ac:dyDescent="0.15">
      <c r="B8" s="2"/>
      <c r="D8" s="2"/>
      <c r="E8" s="2"/>
      <c r="F8" s="2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C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65</v>
      </c>
      <c r="I1" s="2"/>
      <c r="J1" s="2"/>
    </row>
    <row r="2" spans="1:10" ht="15.75" customHeight="1" x14ac:dyDescent="0.15">
      <c r="A2" s="2" t="s">
        <v>64</v>
      </c>
      <c r="B2" s="5">
        <v>0</v>
      </c>
      <c r="C2" s="5">
        <v>0</v>
      </c>
      <c r="D2" s="5">
        <v>1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75</v>
      </c>
      <c r="B3" s="5">
        <v>0</v>
      </c>
      <c r="C3" s="5">
        <v>0</v>
      </c>
      <c r="D3" s="5">
        <v>1</v>
      </c>
      <c r="E3" s="5">
        <v>1</v>
      </c>
      <c r="F3" s="5">
        <v>0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0</v>
      </c>
      <c r="D4" s="5">
        <f>demographics!$B$6</f>
        <v>0.32900000000000001</v>
      </c>
      <c r="E4" s="5">
        <f>demographics!$B$6</f>
        <v>0.32900000000000001</v>
      </c>
      <c r="F4" s="5">
        <v>0</v>
      </c>
      <c r="G4" s="5">
        <v>0</v>
      </c>
    </row>
    <row r="5" spans="1:10" ht="15.75" customHeight="1" x14ac:dyDescent="0.15">
      <c r="A5" s="2" t="s">
        <v>74</v>
      </c>
      <c r="B5" s="5">
        <v>1</v>
      </c>
      <c r="C5" s="5">
        <v>1</v>
      </c>
      <c r="D5" s="5">
        <v>0</v>
      </c>
      <c r="E5" s="5">
        <v>0</v>
      </c>
      <c r="F5" s="5">
        <v>0</v>
      </c>
      <c r="G5" s="5">
        <v>1</v>
      </c>
    </row>
    <row r="6" spans="1:10" ht="15.75" customHeight="1" x14ac:dyDescent="0.15">
      <c r="A6" t="s">
        <v>77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f>demographics!$B$6</f>
        <v>0.32900000000000001</v>
      </c>
    </row>
    <row r="7" spans="1:10" ht="15.75" customHeight="1" x14ac:dyDescent="0.15">
      <c r="A7" t="s">
        <v>79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 x14ac:dyDescent="0.15">
      <c r="B8" s="2"/>
      <c r="D8" s="2"/>
      <c r="E8" s="2"/>
      <c r="F8" s="2"/>
      <c r="G8" s="2"/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C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6640625" customWidth="1"/>
  </cols>
  <sheetData>
    <row r="1" spans="1:6" ht="15.75" customHeight="1" x14ac:dyDescent="0.15">
      <c r="A1" s="2" t="s">
        <v>56</v>
      </c>
      <c r="B1" t="s">
        <v>66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77</v>
      </c>
      <c r="B2" t="s">
        <v>67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68</v>
      </c>
      <c r="C3" s="14">
        <f>demographics!$B$5 * 'Interventions target population'!$G$6</f>
        <v>0.18687199999999998</v>
      </c>
      <c r="D3" s="14">
        <f>demographics!$B$5 * 'Interventions target population'!$G$6</f>
        <v>0.18687199999999998</v>
      </c>
      <c r="E3" s="14">
        <v>0</v>
      </c>
      <c r="F3" s="14">
        <v>0</v>
      </c>
    </row>
    <row r="4" spans="1:6" ht="15.75" customHeight="1" x14ac:dyDescent="0.15">
      <c r="A4" t="s">
        <v>79</v>
      </c>
      <c r="B4" t="s">
        <v>67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68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7.83203125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0.33500000000000002</v>
      </c>
      <c r="F2" s="22">
        <v>0.33500000000000002</v>
      </c>
      <c r="G2" s="22">
        <v>0.33500000000000002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8.33203125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0.3</v>
      </c>
      <c r="F2" s="2">
        <v>0.3</v>
      </c>
      <c r="G2" s="2">
        <v>0.3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7.33203125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0.62</v>
      </c>
      <c r="F2" s="2">
        <v>0.62</v>
      </c>
      <c r="G2" s="2">
        <v>0.62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22.68</v>
      </c>
      <c r="B2" s="10">
        <v>31.94</v>
      </c>
      <c r="C2" s="10">
        <v>35.049999999999997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F16" sqref="F16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18" t="s">
        <v>36</v>
      </c>
      <c r="C2" s="19">
        <v>55.698663881814284</v>
      </c>
      <c r="D2" s="19">
        <v>55.345619498474917</v>
      </c>
      <c r="E2" s="19">
        <v>42.775005606076839</v>
      </c>
      <c r="F2" s="19">
        <v>24.454288963869935</v>
      </c>
      <c r="G2" s="19">
        <v>22.09619681378248</v>
      </c>
    </row>
    <row r="3" spans="1:7" ht="15.75" customHeight="1" x14ac:dyDescent="0.15">
      <c r="B3" s="18" t="s">
        <v>37</v>
      </c>
      <c r="C3" s="19">
        <v>19.83130428975295</v>
      </c>
      <c r="D3" s="19">
        <v>19.70560413635884</v>
      </c>
      <c r="E3" s="19">
        <v>27.378582738126877</v>
      </c>
      <c r="F3" s="19">
        <v>29.572226670507725</v>
      </c>
      <c r="G3" s="19">
        <v>28.961590721559187</v>
      </c>
    </row>
    <row r="4" spans="1:7" ht="15.75" customHeight="1" x14ac:dyDescent="0.15">
      <c r="B4" s="18" t="s">
        <v>38</v>
      </c>
      <c r="C4" s="19">
        <v>14.33269181033007</v>
      </c>
      <c r="D4" s="19">
        <v>14.241844454413091</v>
      </c>
      <c r="E4" s="19">
        <v>20.5250111254777</v>
      </c>
      <c r="F4" s="19">
        <v>34.50372891234737</v>
      </c>
      <c r="G4" s="19">
        <v>39.25323005817657</v>
      </c>
    </row>
    <row r="5" spans="1:7" ht="15.75" customHeight="1" x14ac:dyDescent="0.15">
      <c r="B5" s="18" t="s">
        <v>39</v>
      </c>
      <c r="C5" s="19">
        <v>3.3527922153468324</v>
      </c>
      <c r="D5" s="19">
        <v>3.3315406380622532</v>
      </c>
      <c r="E5" s="19">
        <v>4.2959339806592212</v>
      </c>
      <c r="F5" s="19">
        <v>11.753557334917462</v>
      </c>
      <c r="G5" s="19">
        <v>11.66584422047778</v>
      </c>
    </row>
    <row r="6" spans="1:7" ht="15.75" customHeight="1" x14ac:dyDescent="0.15">
      <c r="A6" s="2" t="s">
        <v>40</v>
      </c>
      <c r="B6" s="20" t="s">
        <v>36</v>
      </c>
      <c r="C6" s="21">
        <v>57.363866802299171</v>
      </c>
      <c r="D6" s="21">
        <v>57.000267578013421</v>
      </c>
      <c r="E6" s="21">
        <v>58.806614085767386</v>
      </c>
      <c r="F6" s="21">
        <v>55.119328291781741</v>
      </c>
      <c r="G6" s="21">
        <v>49.195757491754208</v>
      </c>
    </row>
    <row r="7" spans="1:7" ht="15.75" customHeight="1" x14ac:dyDescent="0.15">
      <c r="B7" s="20" t="s">
        <v>37</v>
      </c>
      <c r="C7" s="21">
        <v>23.578002446934779</v>
      </c>
      <c r="D7" s="21">
        <v>23.428553954742672</v>
      </c>
      <c r="E7" s="21">
        <v>23.227450487319992</v>
      </c>
      <c r="F7" s="21">
        <v>30.179624444376785</v>
      </c>
      <c r="G7" s="21">
        <v>38.629919288802284</v>
      </c>
    </row>
    <row r="8" spans="1:7" ht="15.75" customHeight="1" x14ac:dyDescent="0.15">
      <c r="B8" s="20" t="s">
        <v>38</v>
      </c>
      <c r="C8" s="21">
        <v>15.898484313683731</v>
      </c>
      <c r="D8" s="21">
        <v>15.797712226897861</v>
      </c>
      <c r="E8" s="21">
        <v>13.586032515132166</v>
      </c>
      <c r="F8" s="21">
        <v>11.590405697749299</v>
      </c>
      <c r="G8" s="21">
        <v>11.063569075124329</v>
      </c>
    </row>
    <row r="9" spans="1:7" ht="15.75" customHeight="1" x14ac:dyDescent="0.15">
      <c r="B9" s="20" t="s">
        <v>39</v>
      </c>
      <c r="C9" s="21">
        <v>3.3336257352302598</v>
      </c>
      <c r="D9" s="21">
        <v>3.3124956441301237</v>
      </c>
      <c r="E9" s="21">
        <v>3.5829034518142149</v>
      </c>
      <c r="F9" s="21">
        <v>2.772975968375555</v>
      </c>
      <c r="G9" s="21">
        <v>1.4203047642899183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6">
        <v>2.8</v>
      </c>
      <c r="C2" s="26">
        <v>2.8</v>
      </c>
      <c r="D2" s="26">
        <v>4.2699999999999996</v>
      </c>
      <c r="E2" s="26">
        <v>3.46</v>
      </c>
      <c r="F2" s="26">
        <v>2.21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2016-10-24T05:53:40Z</dcterms:modified>
</cp:coreProperties>
</file>