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7250100-DC79-4815-BB72-FA3E2F3C287B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<sst xmlns="http://schemas.openxmlformats.org/spreadsheetml/2006/main" count="1114" uniqueCount="272">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</sst>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1.2223900000000001E-2</v>
      </c>
      <c r="E3" s="26">
        <f>frac_mam_12_23months * 2.6</f>
        <v>7.9276600000000013E-3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3.2705400000000006E-3</v>
      </c>
      <c r="E4" s="26">
        <f>frac_sam_12_23months * 2.6</f>
        <v>3.4114599999999998E-3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0.98599999999999999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34896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40271.430549785349</v>
      </c>
      <c r="I2" s="22">
        <f>G2-H2</f>
        <v>637728.56945021462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34682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40024.465678807181</v>
      </c>
      <c r="I3" s="22">
        <f t="shared" ref="I3:I15" si="3">G3-H3</f>
        <v>629975.53432119277</v>
      </c>
    </row>
    <row r="4" spans="1:9" ht="15.75" customHeight="1" x14ac:dyDescent="0.25">
      <c r="A4" s="92">
        <f t="shared" si="2"/>
        <v>2021</v>
      </c>
      <c r="B4" s="74">
        <v>34310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39595.162258228316</v>
      </c>
      <c r="I4" s="22">
        <f t="shared" si="3"/>
        <v>624404.83774177171</v>
      </c>
    </row>
    <row r="5" spans="1:9" ht="15.75" customHeight="1" x14ac:dyDescent="0.25">
      <c r="A5" s="92">
        <f t="shared" si="2"/>
        <v>2022</v>
      </c>
      <c r="B5" s="74">
        <v>33704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38895.813137607904</v>
      </c>
      <c r="I5" s="22">
        <f t="shared" si="3"/>
        <v>615104.18686239212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1.1000000000000001E-2</v>
      </c>
      <c r="G5" s="121">
        <f>food_insecure</f>
        <v>1.1000000000000001E-2</v>
      </c>
      <c r="H5" s="121">
        <f>food_insecure</f>
        <v>1.1000000000000001E-2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1.1000000000000001E-2</v>
      </c>
      <c r="G7" s="121">
        <f>food_insecure</f>
        <v>1.1000000000000001E-2</v>
      </c>
      <c r="H7" s="121">
        <f>food_insecure</f>
        <v>1.1000000000000001E-2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0.71389999999999998</v>
      </c>
      <c r="D2" s="77">
        <v>0.71389999999999998</v>
      </c>
      <c r="E2" s="77">
        <v>0.81150000000000011</v>
      </c>
      <c r="F2" s="77">
        <v>0.64980000000000004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0.1198</v>
      </c>
      <c r="F3" s="77">
        <v>0.21539999999999998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8.5199999999999998E-2</v>
      </c>
      <c r="D4" s="78">
        <v>8.5199999999999998E-2</v>
      </c>
      <c r="E4" s="78">
        <v>2.75E-2</v>
      </c>
      <c r="F4" s="78">
        <v>7.5399999999999995E-2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4.1200000000000001E-2</v>
      </c>
      <c r="F5" s="78">
        <v>5.9400000000000001E-2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4.7014999999999999E-3</v>
      </c>
      <c r="F10" s="78">
        <v>3.0491000000000003E-3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1.2579000000000002E-3</v>
      </c>
      <c r="F11" s="78">
        <v>1.3120999999999999E-3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0.23199999999999998</v>
      </c>
      <c r="I14" s="80">
        <v>0.23199999999999998</v>
      </c>
      <c r="J14" s="80">
        <v>0.23199999999999998</v>
      </c>
      <c r="K14" s="80">
        <v>0.23199999999999998</v>
      </c>
      <c r="L14" s="80">
        <v>0.25286000000000003</v>
      </c>
      <c r="M14" s="80">
        <v>0.25286000000000003</v>
      </c>
      <c r="N14" s="80">
        <v>0.25286000000000003</v>
      </c>
      <c r="O14" s="80">
        <v>0.25286000000000003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0.13974494779245591</v>
      </c>
      <c r="I15" s="77">
        <f t="shared" si="0"/>
        <v>0.13974494779245591</v>
      </c>
      <c r="J15" s="77">
        <f t="shared" si="0"/>
        <v>0.13974494779245591</v>
      </c>
      <c r="K15" s="77">
        <f t="shared" si="0"/>
        <v>0.13974494779245591</v>
      </c>
      <c r="L15" s="77">
        <f t="shared" si="0"/>
        <v>0.15230994611551898</v>
      </c>
      <c r="M15" s="77">
        <f t="shared" si="0"/>
        <v>0.15230994611551898</v>
      </c>
      <c r="N15" s="77">
        <f t="shared" si="0"/>
        <v>0.15230994611551898</v>
      </c>
      <c r="O15" s="77">
        <f t="shared" si="0"/>
        <v>0.15230994611551898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0.45770000000000005</v>
      </c>
      <c r="D2" s="78">
        <v>0.3427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0.20449999999999999</v>
      </c>
      <c r="D3" s="78">
        <v>0.1532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0.2329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0.10489999999999999</v>
      </c>
      <c r="D5" s="77">
        <f t="shared" ref="D5:G5" si="0">1-SUM(D2:D4)</f>
        <v>0.12709999999999999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>
        <v>0.1179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1.4035909999999999E-2</v>
      </c>
      <c r="D4" s="28">
        <v>1.402627E-2</v>
      </c>
      <c r="E4" s="28">
        <v>1.399947E-2</v>
      </c>
      <c r="F4" s="28">
        <v>1.399947E-2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0.23199999999999998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0.25286000000000003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0.3427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0.185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0.34299999999999997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0.59299999999999997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0.59299999999999997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322.74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2020-09-23T12:59:10Z</dcterms:modified>
</cp:coreProperties>
</file>