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05980D7-DD53-4993-8795-A8AF40A1E07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<sst xmlns="http://schemas.openxmlformats.org/spreadsheetml/2006/main" count="1114" uniqueCount="272">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</sst>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0.96599999999999997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1.187E-2</v>
      </c>
      <c r="D45" s="17"/>
    </row>
    <row r="46" spans="1:5" ht="15.75" customHeight="1" x14ac:dyDescent="0.25">
      <c r="B46" s="16" t="s">
        <v>11</v>
      </c>
      <c r="C46" s="67">
        <v>6.2030000000000002E-2</v>
      </c>
      <c r="D46" s="17"/>
    </row>
    <row r="47" spans="1:5" ht="15.75" customHeight="1" x14ac:dyDescent="0.25">
      <c r="B47" s="16" t="s">
        <v>12</v>
      </c>
      <c r="C47" s="67">
        <v>9.4209999999999988E-2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0.83188999999999991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8.1900000000000001E-2</v>
      </c>
      <c r="E3" s="26">
        <f>frac_mam_12_23months * 2.6</f>
        <v>5.2519999999999997E-2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4.342E-2</v>
      </c>
      <c r="E4" s="26">
        <f>frac_sam_12_23months * 2.6</f>
        <v>2.2542779999999998E-2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0.96599999999999997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0.96599999999999997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1039425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1218253.6752425255</v>
      </c>
      <c r="I2" s="22">
        <f>G2-H2</f>
        <v>9815746.3247574754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1028541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1205497.1290738846</v>
      </c>
      <c r="I3" s="22">
        <f t="shared" ref="I3:I15" si="3">G3-H3</f>
        <v>9936502.8709261157</v>
      </c>
    </row>
    <row r="4" spans="1:9" ht="15.75" customHeight="1" x14ac:dyDescent="0.25">
      <c r="A4" s="92">
        <f t="shared" si="2"/>
        <v>2021</v>
      </c>
      <c r="B4" s="74">
        <v>1015501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1190213.6522235468</v>
      </c>
      <c r="I4" s="22">
        <f t="shared" si="3"/>
        <v>10054786.347776454</v>
      </c>
    </row>
    <row r="5" spans="1:9" ht="15.75" customHeight="1" x14ac:dyDescent="0.25">
      <c r="A5" s="92">
        <f t="shared" si="2"/>
        <v>2022</v>
      </c>
      <c r="B5" s="74">
        <v>1005581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1178586.9581778906</v>
      </c>
      <c r="I5" s="22">
        <f t="shared" si="3"/>
        <v>10174413.041822109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0.74870000000000003</v>
      </c>
      <c r="D2" s="77">
        <v>0.74870000000000003</v>
      </c>
      <c r="E2" s="77">
        <v>0.79239999999999999</v>
      </c>
      <c r="F2" s="77">
        <v>0.66439999999999999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0.1258</v>
      </c>
      <c r="F3" s="77">
        <v>0.19820000000000002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5.21E-2</v>
      </c>
      <c r="F4" s="78">
        <v>8.4700000000000011E-2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4.4500000000000005E-2</v>
      </c>
      <c r="D5" s="78">
        <v>4.4500000000000005E-2</v>
      </c>
      <c r="E5" s="78">
        <v>2.9700000000000001E-2</v>
      </c>
      <c r="F5" s="78">
        <v>5.2600000000000001E-2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0.87400000000000011</v>
      </c>
      <c r="F8" s="77">
        <v>0.91159999999999997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7.7800000000000008E-2</v>
      </c>
      <c r="F9" s="77">
        <v>5.9500000000000004E-2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3.15E-2</v>
      </c>
      <c r="F10" s="78">
        <v>2.0199999999999999E-2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1.67E-2</v>
      </c>
      <c r="F11" s="78">
        <v>8.6702999999999988E-3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0.35822000000000004</v>
      </c>
      <c r="M14" s="80">
        <v>0.35822000000000004</v>
      </c>
      <c r="N14" s="80">
        <v>0.35822000000000004</v>
      </c>
      <c r="O14" s="80">
        <v>0.35822000000000004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0.17833310077786083</v>
      </c>
      <c r="M15" s="77">
        <f t="shared" si="0"/>
        <v>0.17833310077786083</v>
      </c>
      <c r="N15" s="77">
        <f t="shared" si="0"/>
        <v>0.17833310077786083</v>
      </c>
      <c r="O15" s="77">
        <f t="shared" si="0"/>
        <v>0.17833310077786083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0.48149999999999998</v>
      </c>
      <c r="D2" s="78">
        <v>0.2114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0.25679999999999997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0.1827</v>
      </c>
      <c r="D4" s="78">
        <v>0.33340000000000003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7.900000000000007E-2</v>
      </c>
      <c r="D5" s="77">
        <f t="shared" ref="D5:G5" si="0">1-SUM(D2:D4)</f>
        <v>0.23719999999999997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>
        <v>0.1186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4.0099999999999997E-2</v>
      </c>
      <c r="D4" s="28">
        <v>3.9900000000000005E-2</v>
      </c>
      <c r="E4" s="28">
        <v>3.9800000000000002E-2</v>
      </c>
      <c r="F4" s="28">
        <v>3.9800000000000002E-2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0.35822000000000004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0.21100000000000002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2020-09-23T12:59:13Z</dcterms:modified>
</cp:coreProperties>
</file>