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A35CCB6-7627-48AB-A8EC-C7E39D28790E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<sst xmlns="http://schemas.openxmlformats.org/spreadsheetml/2006/main" count="1114" uniqueCount="272">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</sst>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54713</v>
      </c>
    </row>
    <row r="8" spans="1:3" ht="15" customHeight="1" x14ac:dyDescent="0.25">
      <c r="B8" s="7" t="s">
        <v>106</v>
      </c>
      <c r="C8" s="66">
        <v>0.187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0.67868072509765598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0.77500000000000002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</v>
      </c>
    </row>
    <row r="24" spans="1:3" ht="15" customHeight="1" x14ac:dyDescent="0.25">
      <c r="B24" s="20" t="s">
        <v>102</v>
      </c>
      <c r="C24" s="67">
        <v>0.51100000000000001</v>
      </c>
    </row>
    <row r="25" spans="1:3" ht="15" customHeight="1" x14ac:dyDescent="0.25">
      <c r="B25" s="20" t="s">
        <v>103</v>
      </c>
      <c r="C25" s="67">
        <v>0.26350000000000001</v>
      </c>
    </row>
    <row r="26" spans="1:3" ht="15" customHeight="1" x14ac:dyDescent="0.25">
      <c r="B26" s="20" t="s">
        <v>104</v>
      </c>
      <c r="C26" s="67">
        <v>6.5500000000000003E-2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10.4</v>
      </c>
    </row>
    <row r="38" spans="1:5" ht="15" customHeight="1" x14ac:dyDescent="0.25">
      <c r="B38" s="16" t="s">
        <v>91</v>
      </c>
      <c r="C38" s="68">
        <v>15</v>
      </c>
      <c r="D38" s="17"/>
      <c r="E38" s="18"/>
    </row>
    <row r="39" spans="1:5" ht="15" customHeight="1" x14ac:dyDescent="0.25">
      <c r="B39" s="16" t="s">
        <v>90</v>
      </c>
      <c r="C39" s="68">
        <v>17.399999999999999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1.8710000000000001E-2</v>
      </c>
      <c r="D45" s="17"/>
    </row>
    <row r="46" spans="1:5" ht="15.75" customHeight="1" x14ac:dyDescent="0.25">
      <c r="B46" s="16" t="s">
        <v>11</v>
      </c>
      <c r="C46" s="67">
        <v>9.3109999999999998E-2</v>
      </c>
      <c r="D46" s="17"/>
    </row>
    <row r="47" spans="1:5" ht="15.75" customHeight="1" x14ac:dyDescent="0.25">
      <c r="B47" s="16" t="s">
        <v>12</v>
      </c>
      <c r="C47" s="67">
        <v>8.9779999999999999E-2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2.1105299040199923</v>
      </c>
      <c r="D51" s="17"/>
    </row>
    <row r="52" spans="1:4" ht="15" customHeight="1" x14ac:dyDescent="0.25">
      <c r="B52" s="16" t="s">
        <v>125</v>
      </c>
      <c r="C52" s="65">
        <v>1.5941270823700002</v>
      </c>
    </row>
    <row r="53" spans="1:4" ht="15.75" customHeight="1" x14ac:dyDescent="0.25">
      <c r="B53" s="16" t="s">
        <v>126</v>
      </c>
      <c r="C53" s="65">
        <v>1.5941270823700002</v>
      </c>
    </row>
    <row r="54" spans="1:4" ht="15.75" customHeight="1" x14ac:dyDescent="0.25">
      <c r="B54" s="16" t="s">
        <v>127</v>
      </c>
      <c r="C54" s="65">
        <v>1.29457651347</v>
      </c>
    </row>
    <row r="55" spans="1:4" ht="15.75" customHeight="1" x14ac:dyDescent="0.25">
      <c r="B55" s="16" t="s">
        <v>128</v>
      </c>
      <c r="C55" s="65">
        <v>1.29457651347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0.49608961199938661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0.28938000000000003</v>
      </c>
      <c r="E3" s="26">
        <f>frac_mam_12_23months * 2.6</f>
        <v>0.23036000000000001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0.15496000000000001</v>
      </c>
      <c r="E4" s="26">
        <f>frac_sam_12_23months * 2.6</f>
        <v>0.11804000000000001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0.77500000000000002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0.77500000000000002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10364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12085.465839668175</v>
      </c>
      <c r="I2" s="22">
        <f>G2-H2</f>
        <v>141914.53416033182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10244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11945.533776684753</v>
      </c>
      <c r="I3" s="22">
        <f t="shared" ref="I3:I15" si="3">G3-H3</f>
        <v>145054.46622331525</v>
      </c>
    </row>
    <row r="4" spans="1:9" ht="15.75" customHeight="1" x14ac:dyDescent="0.25">
      <c r="A4" s="92">
        <f t="shared" si="2"/>
        <v>2021</v>
      </c>
      <c r="B4" s="74">
        <v>10175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>
        <f t="shared" si="1"/>
        <v>11865.072840469287</v>
      </c>
      <c r="I4" s="22">
        <f t="shared" si="3"/>
        <v>147134.92715953072</v>
      </c>
    </row>
    <row r="5" spans="1:9" ht="15.75" customHeight="1" x14ac:dyDescent="0.25">
      <c r="A5" s="92">
        <f t="shared" si="2"/>
        <v>2022</v>
      </c>
      <c r="B5" s="74">
        <v>10094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11770.618697955475</v>
      </c>
      <c r="I5" s="22">
        <f t="shared" si="3"/>
        <v>148229.38130204452</v>
      </c>
    </row>
    <row r="6" spans="1:9" ht="15.75" customHeight="1" x14ac:dyDescent="0.25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 x14ac:dyDescent="0.25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 x14ac:dyDescent="0.25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 x14ac:dyDescent="0.25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 x14ac:dyDescent="0.25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 x14ac:dyDescent="0.25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 x14ac:dyDescent="0.25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 x14ac:dyDescent="0.25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0.187</v>
      </c>
      <c r="G5" s="121">
        <f>food_insecure</f>
        <v>0.187</v>
      </c>
      <c r="H5" s="121">
        <f>food_insecure</f>
        <v>0.187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0.187</v>
      </c>
      <c r="G7" s="121">
        <f>food_insecure</f>
        <v>0.187</v>
      </c>
      <c r="H7" s="121">
        <f>food_insecure</f>
        <v>0.187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1.5829321E-2</v>
      </c>
    </row>
    <row r="4" spans="1:8" ht="15.75" customHeight="1" x14ac:dyDescent="0.25">
      <c r="B4" s="24" t="s">
        <v>7</v>
      </c>
      <c r="C4" s="76">
        <v>0.2669624869524172</v>
      </c>
    </row>
    <row r="5" spans="1:8" ht="15.75" customHeight="1" x14ac:dyDescent="0.25">
      <c r="B5" s="24" t="s">
        <v>8</v>
      </c>
      <c r="C5" s="76">
        <v>5.3360570370869095E-2</v>
      </c>
    </row>
    <row r="6" spans="1:8" ht="15.75" customHeight="1" x14ac:dyDescent="0.25">
      <c r="B6" s="24" t="s">
        <v>10</v>
      </c>
      <c r="C6" s="76">
        <v>0.19417314631705124</v>
      </c>
    </row>
    <row r="7" spans="1:8" ht="15.75" customHeight="1" x14ac:dyDescent="0.25">
      <c r="B7" s="24" t="s">
        <v>13</v>
      </c>
      <c r="C7" s="76">
        <v>0.25684378151903375</v>
      </c>
    </row>
    <row r="8" spans="1:8" ht="15.75" customHeight="1" x14ac:dyDescent="0.25">
      <c r="B8" s="24" t="s">
        <v>14</v>
      </c>
      <c r="C8" s="76">
        <v>2.8640284789120031E-5</v>
      </c>
    </row>
    <row r="9" spans="1:8" ht="15.75" customHeight="1" x14ac:dyDescent="0.25">
      <c r="B9" s="24" t="s">
        <v>27</v>
      </c>
      <c r="C9" s="76">
        <v>0.10174233866128926</v>
      </c>
    </row>
    <row r="10" spans="1:8" ht="15.75" customHeight="1" x14ac:dyDescent="0.25">
      <c r="B10" s="24" t="s">
        <v>15</v>
      </c>
      <c r="C10" s="76">
        <v>0.11105971489455035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 x14ac:dyDescent="0.25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 x14ac:dyDescent="0.25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 x14ac:dyDescent="0.25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 x14ac:dyDescent="0.25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 x14ac:dyDescent="0.25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 x14ac:dyDescent="0.25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 x14ac:dyDescent="0.25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 x14ac:dyDescent="0.25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0.15770000000000001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0.10920000000000001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0.25759999999776484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0.67549999999999999</v>
      </c>
      <c r="D2" s="77">
        <v>0.67549999999999999</v>
      </c>
      <c r="E2" s="77">
        <v>0.59760000000000002</v>
      </c>
      <c r="F2" s="77">
        <v>0.37420000000000003</v>
      </c>
      <c r="G2" s="77">
        <v>0.33529999999999999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0.215</v>
      </c>
      <c r="F3" s="77">
        <v>0.2666</v>
      </c>
      <c r="G3" s="77">
        <v>0.26950000000000002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0.1084</v>
      </c>
      <c r="F4" s="78">
        <v>0.19949999999999998</v>
      </c>
      <c r="G4" s="78">
        <v>0.20809999999999998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7.9000000000000001E-2</v>
      </c>
      <c r="F5" s="78">
        <v>0.15970000000000001</v>
      </c>
      <c r="G5" s="78">
        <v>0.18710000000000002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0.60240000000000005</v>
      </c>
      <c r="F8" s="77">
        <v>0.64829999999999999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0.22670000000000001</v>
      </c>
      <c r="F9" s="77">
        <v>0.2177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0.11130000000000001</v>
      </c>
      <c r="F10" s="78">
        <v>8.8599999999999998E-2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5.96E-2</v>
      </c>
      <c r="F11" s="78">
        <v>4.5400000000000003E-2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0.42899999999999999</v>
      </c>
      <c r="I14" s="80">
        <v>0.42899999999999999</v>
      </c>
      <c r="J14" s="80">
        <v>0.42899999999999999</v>
      </c>
      <c r="K14" s="80">
        <v>0.42899999999999999</v>
      </c>
      <c r="L14" s="80">
        <v>0.33521999999999996</v>
      </c>
      <c r="M14" s="80">
        <v>0.33521999999999996</v>
      </c>
      <c r="N14" s="80">
        <v>0.33521999999999996</v>
      </c>
      <c r="O14" s="80">
        <v>0.33521999999999996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0.21282244354773686</v>
      </c>
      <c r="I15" s="77">
        <f t="shared" si="0"/>
        <v>0.21282244354773686</v>
      </c>
      <c r="J15" s="77">
        <f t="shared" si="0"/>
        <v>0.21282244354773686</v>
      </c>
      <c r="K15" s="77">
        <f t="shared" si="0"/>
        <v>0.21282244354773686</v>
      </c>
      <c r="L15" s="77">
        <f t="shared" si="0"/>
        <v>0.16629915973443435</v>
      </c>
      <c r="M15" s="77">
        <f t="shared" si="0"/>
        <v>0.16629915973443435</v>
      </c>
      <c r="N15" s="77">
        <f t="shared" si="0"/>
        <v>0.16629915973443435</v>
      </c>
      <c r="O15" s="77">
        <f t="shared" si="0"/>
        <v>0.16629915973443435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9.2200000000000004E-2</v>
      </c>
      <c r="D2" s="78">
        <v>6.3099999999999989E-2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0.1139</v>
      </c>
      <c r="D3" s="78">
        <v>0.1191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0.1479</v>
      </c>
      <c r="D4" s="78">
        <v>0.43909999999999999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0.64600000000000002</v>
      </c>
      <c r="D5" s="77">
        <f t="shared" ref="D5:G5" si="0">1-SUM(D2:D4)</f>
        <v>0.37870000000000004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0.34309999999999996</v>
      </c>
      <c r="D2" s="28">
        <v>0.34360000000000002</v>
      </c>
      <c r="E2" s="28">
        <v>0.34350000000000003</v>
      </c>
      <c r="F2" s="28">
        <v>0.34350000000000003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9.9699999999999997E-2</v>
      </c>
      <c r="D4" s="28">
        <v>9.98E-2</v>
      </c>
      <c r="E4" s="28">
        <v>9.9599999999999994E-2</v>
      </c>
      <c r="F4" s="28">
        <v>9.9599999999999994E-2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0.42899999999999999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0.33521999999999996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6.3099999999999989E-2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17.399999999999999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17.53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0.10199999999999999</v>
      </c>
      <c r="C14" s="85">
        <v>0.95</v>
      </c>
      <c r="D14" s="86">
        <v>13.62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6.3E-2</v>
      </c>
      <c r="C18" s="85">
        <v>0.95</v>
      </c>
      <c r="D18" s="86">
        <v>7.36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0.77234999999999987</v>
      </c>
      <c r="D19" s="86">
        <v>7.36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10.06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19.399999999999999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0.34399999999999997</v>
      </c>
      <c r="C25" s="85">
        <v>0.95</v>
      </c>
      <c r="D25" s="86">
        <v>20.61</v>
      </c>
      <c r="E25" s="86" t="s">
        <v>201</v>
      </c>
    </row>
    <row r="26" spans="1:5" ht="15.75" customHeight="1" x14ac:dyDescent="0.25">
      <c r="A26" s="53" t="s">
        <v>137</v>
      </c>
      <c r="B26" s="85">
        <v>0.10199999999999999</v>
      </c>
      <c r="C26" s="85">
        <v>0.95</v>
      </c>
      <c r="D26" s="86">
        <v>5.14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19.399999999999999</v>
      </c>
      <c r="E27" s="86" t="s">
        <v>201</v>
      </c>
    </row>
    <row r="28" spans="1:5" ht="15.75" customHeight="1" x14ac:dyDescent="0.25">
      <c r="A28" s="53" t="s">
        <v>84</v>
      </c>
      <c r="B28" s="85">
        <v>0.998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102.78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0.7390000000000001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0.77099999999999991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2020-09-23T13:00:05Z</dcterms:modified>
</cp:coreProperties>
</file>