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FD1A0EE-4843-4ED3-B5C7-09FFC65E135C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<sst xmlns="http://schemas.openxmlformats.org/spreadsheetml/2006/main" count="1114" uniqueCount="272">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</sst>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0.52100000000000002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0.10557999999999999</v>
      </c>
      <c r="D46" s="17"/>
    </row>
    <row r="47" spans="1:5" ht="15.75" customHeight="1" x14ac:dyDescent="0.25">
      <c r="B47" s="16" t="s">
        <v>12</v>
      </c>
      <c r="C47" s="67">
        <v>0.24998000000000001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0.23061999999999996</v>
      </c>
      <c r="E3" s="26">
        <f>frac_mam_12_23months * 2.6</f>
        <v>0.26182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7.8E-2</v>
      </c>
      <c r="E4" s="26">
        <f>frac_sam_12_23months * 2.6</f>
        <v>8.3980000000000013E-2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0.52100000000000002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0.52100000000000002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163775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194953.52779285586</v>
      </c>
      <c r="I2" s="22">
        <f>G2-H2</f>
        <v>985046.47220714414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167872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199830.49071984307</v>
      </c>
      <c r="I3" s="22">
        <f t="shared" ref="I3:I15" si="3">G3-H3</f>
        <v>1019169.5092801569</v>
      </c>
    </row>
    <row r="4" spans="1:9" ht="15.75" customHeight="1" x14ac:dyDescent="0.25">
      <c r="A4" s="92">
        <f t="shared" si="2"/>
        <v>2021</v>
      </c>
      <c r="B4" s="74">
        <v>172218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205003.85681227324</v>
      </c>
      <c r="I4" s="22">
        <f t="shared" si="3"/>
        <v>1052996.1431877268</v>
      </c>
    </row>
    <row r="5" spans="1:9" ht="15.75" customHeight="1" x14ac:dyDescent="0.25">
      <c r="A5" s="92">
        <f t="shared" si="2"/>
        <v>2022</v>
      </c>
      <c r="B5" s="74">
        <v>176709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210349.8271576722</v>
      </c>
      <c r="I5" s="22">
        <f t="shared" si="3"/>
        <v>1086650.1728423277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0.23600000000000002</v>
      </c>
      <c r="G5" s="121">
        <f>food_insecure</f>
        <v>0.23600000000000002</v>
      </c>
      <c r="H5" s="121">
        <f>food_insecure</f>
        <v>0.23600000000000002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0.23600000000000002</v>
      </c>
      <c r="G7" s="121">
        <f>food_insecure</f>
        <v>0.23600000000000002</v>
      </c>
      <c r="H7" s="121">
        <f>food_insecure</f>
        <v>0.23600000000000002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0.59319999999999995</v>
      </c>
      <c r="D2" s="77">
        <v>0.59319999999999995</v>
      </c>
      <c r="E2" s="77">
        <v>0.51719999999999999</v>
      </c>
      <c r="F2" s="77">
        <v>0.30359999999999998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0.27449999999999997</v>
      </c>
      <c r="F3" s="77">
        <v>0.31359999999999999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0.11410000000000001</v>
      </c>
      <c r="E4" s="78">
        <v>0.1444</v>
      </c>
      <c r="F4" s="78">
        <v>0.23800000000000002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5.7599999999999998E-2</v>
      </c>
      <c r="E5" s="78">
        <v>6.3899999999999998E-2</v>
      </c>
      <c r="F5" s="78">
        <v>0.14480000000000001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0.61870000000000003</v>
      </c>
      <c r="F8" s="77">
        <v>0.6341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0.2626</v>
      </c>
      <c r="F9" s="77">
        <v>0.23300000000000001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8.8699999999999987E-2</v>
      </c>
      <c r="F10" s="78">
        <v>0.1007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0.03</v>
      </c>
      <c r="F11" s="78">
        <v>3.2300000000000002E-2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0.46425</v>
      </c>
      <c r="M14" s="80">
        <v>0.46425</v>
      </c>
      <c r="N14" s="80">
        <v>0.46425</v>
      </c>
      <c r="O14" s="80">
        <v>0.46425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0.20725845978830795</v>
      </c>
      <c r="M15" s="77">
        <f t="shared" si="0"/>
        <v>0.20725845978830795</v>
      </c>
      <c r="N15" s="77">
        <f t="shared" si="0"/>
        <v>0.20725845978830795</v>
      </c>
      <c r="O15" s="77">
        <f t="shared" si="0"/>
        <v>0.20725845978830795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0.6381</v>
      </c>
      <c r="D2" s="78">
        <v>0.25819999999999999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0.25140000000000001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9.2899999999999996E-2</v>
      </c>
      <c r="D4" s="78">
        <v>0.52790000000000004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1.760000000000006E-2</v>
      </c>
      <c r="D5" s="77">
        <f t="shared" ref="D5:G5" si="0">1-SUM(D2:D4)</f>
        <v>2.0599999999999952E-2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>
        <v>0.41300000000000003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7.4899999999999994E-2</v>
      </c>
      <c r="D4" s="28">
        <v>7.4499999999999997E-2</v>
      </c>
      <c r="E4" s="28">
        <v>7.4200000000000002E-2</v>
      </c>
      <c r="F4" s="28">
        <v>7.4200000000000002E-2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0.25800000000000001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0.33899999999999997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0.33899999999999997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0.17600000000000002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2020-09-23T13:00:08Z</dcterms:modified>
</cp:coreProperties>
</file>