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349F30A-16C8-4DC6-B198-1DB770B47EE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<sst xmlns="http://schemas.openxmlformats.org/spreadsheetml/2006/main" count="1114" uniqueCount="272">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</sst>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0.97299999999999998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0.14196</v>
      </c>
      <c r="E3" s="26">
        <f>frac_mam_12_23months * 2.6</f>
        <v>7.7480000000000007E-2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7.9039999999999999E-2</v>
      </c>
      <c r="E4" s="26">
        <f>frac_sam_12_23months * 2.6</f>
        <v>4.7580000000000004E-2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0.97299999999999998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710290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826341.38396388851</v>
      </c>
      <c r="I2" s="22">
        <f>G2-H2</f>
        <v>3412958.6160361115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703024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817888.22188096226</v>
      </c>
      <c r="I3" s="22">
        <f t="shared" ref="I3:I15" si="3">G3-H3</f>
        <v>3365111.7781190379</v>
      </c>
    </row>
    <row r="4" spans="1:9" ht="15.75" customHeight="1" x14ac:dyDescent="0.25">
      <c r="A4" s="92">
        <f t="shared" si="2"/>
        <v>2021</v>
      </c>
      <c r="B4" s="74">
        <v>692187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805280.60868351255</v>
      </c>
      <c r="I4" s="22">
        <f t="shared" si="3"/>
        <v>3332219.3913164875</v>
      </c>
    </row>
    <row r="5" spans="1:9" ht="15.75" customHeight="1" x14ac:dyDescent="0.25">
      <c r="A5" s="92">
        <f t="shared" si="2"/>
        <v>2022</v>
      </c>
      <c r="B5" s="74">
        <v>680944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792200.66080320161</v>
      </c>
      <c r="I5" s="22">
        <f t="shared" si="3"/>
        <v>3309799.3391967984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0.14099999999999999</v>
      </c>
      <c r="G5" s="121">
        <f>food_insecure</f>
        <v>0.14099999999999999</v>
      </c>
      <c r="H5" s="121">
        <f>food_insecure</f>
        <v>0.14099999999999999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0.14099999999999999</v>
      </c>
      <c r="G7" s="121">
        <f>food_insecure</f>
        <v>0.14099999999999999</v>
      </c>
      <c r="H7" s="121">
        <f>food_insecure</f>
        <v>0.14099999999999999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0.75870000000000004</v>
      </c>
      <c r="D2" s="77">
        <v>0.75870000000000004</v>
      </c>
      <c r="E2" s="77">
        <v>0.7601</v>
      </c>
      <c r="F2" s="77">
        <v>0.54189999999999994</v>
      </c>
      <c r="G2" s="77">
        <v>0.45610000000000001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0.13500000000000001</v>
      </c>
      <c r="F3" s="77">
        <v>0.25059999999999999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7.85E-2</v>
      </c>
      <c r="E4" s="78">
        <v>3.6400000000000002E-2</v>
      </c>
      <c r="F4" s="78">
        <v>0.12330000000000001</v>
      </c>
      <c r="G4" s="78">
        <v>0.1419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3.7400000000000003E-2</v>
      </c>
      <c r="E5" s="78">
        <v>6.8600000000000008E-2</v>
      </c>
      <c r="F5" s="78">
        <v>8.4100000000000008E-2</v>
      </c>
      <c r="G5" s="78">
        <v>7.8100000000000003E-2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0.83450000000000002</v>
      </c>
      <c r="F8" s="77">
        <v>0.86049999999999993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8.0600000000000005E-2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5.4600000000000003E-2</v>
      </c>
      <c r="F10" s="78">
        <v>2.98E-2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3.04E-2</v>
      </c>
      <c r="F11" s="78">
        <v>1.83E-2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0.35866999999999999</v>
      </c>
      <c r="M14" s="80">
        <v>0.35866999999999999</v>
      </c>
      <c r="N14" s="80">
        <v>0.35866999999999999</v>
      </c>
      <c r="O14" s="80">
        <v>0.35866999999999999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0.18141555466155307</v>
      </c>
      <c r="M15" s="77">
        <f t="shared" si="0"/>
        <v>0.18141555466155307</v>
      </c>
      <c r="N15" s="77">
        <f t="shared" si="0"/>
        <v>0.18141555466155307</v>
      </c>
      <c r="O15" s="77">
        <f t="shared" si="0"/>
        <v>0.18141555466155307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0.54420000000000002</v>
      </c>
      <c r="D2" s="78">
        <v>0.2382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0.40860000000000002</v>
      </c>
      <c r="D3" s="78">
        <v>0.49390000000000001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2.4E-2</v>
      </c>
      <c r="D4" s="78">
        <v>0.23269999999999999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2.3199999999999887E-2</v>
      </c>
      <c r="D5" s="77">
        <f t="shared" ref="D5:G5" si="0">1-SUM(D2:D4)</f>
        <v>3.5200000000000009E-2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>
        <v>0.19990000000000002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4.4800000000000006E-2</v>
      </c>
      <c r="D4" s="28">
        <v>4.4499999999999998E-2</v>
      </c>
      <c r="E4" s="28">
        <v>4.4200000000000003E-2</v>
      </c>
      <c r="F4" s="28">
        <v>4.4200000000000003E-2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0.35866999999999999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0.2382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235.26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2020-09-23T13:05:07Z</dcterms:modified>
</cp:coreProperties>
</file>