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3390E8E-FBC3-483E-A0C9-407DDD6F3F8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<sst xmlns="http://schemas.openxmlformats.org/spreadsheetml/2006/main" count="1117" uniqueCount="272">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</sst>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0.27699999999999997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2.1160000000000002E-2</v>
      </c>
      <c r="D45" s="17"/>
    </row>
    <row r="46" spans="1:5" ht="15.75" customHeight="1" x14ac:dyDescent="0.25">
      <c r="B46" s="16" t="s">
        <v>11</v>
      </c>
      <c r="C46" s="67">
        <v>0.11062</v>
      </c>
      <c r="D46" s="17"/>
    </row>
    <row r="47" spans="1:5" ht="15.75" customHeight="1" x14ac:dyDescent="0.25">
      <c r="B47" s="16" t="s">
        <v>12</v>
      </c>
      <c r="C47" s="67">
        <v>0.39543999999999996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0.47277999999999998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0.32448000000000005</v>
      </c>
      <c r="E3" s="26">
        <f>frac_mam_12_23months * 2.6</f>
        <v>0.41002000000000005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0.15886</v>
      </c>
      <c r="E4" s="26">
        <f>frac_sam_12_23months * 2.6</f>
        <v>0.15626000000000001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0.27699999999999997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1372424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1616952.4913639941</v>
      </c>
      <c r="I2" s="22">
        <f>G2-H2</f>
        <v>4573047.5086360062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1401031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1650656.477829146</v>
      </c>
      <c r="I3" s="22">
        <f t="shared" ref="I3:I15" si="3">G3-H3</f>
        <v>4711343.5221708538</v>
      </c>
    </row>
    <row r="4" spans="1:9" ht="15.75" customHeight="1" x14ac:dyDescent="0.25">
      <c r="A4" s="92">
        <f t="shared" si="2"/>
        <v>2022</v>
      </c>
      <c r="B4" s="74">
        <v>1428866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1683450.9149689197</v>
      </c>
      <c r="I4" s="22">
        <f t="shared" si="3"/>
        <v>4845549.0850310801</v>
      </c>
    </row>
    <row r="5" spans="1:9" ht="15.75" customHeight="1" x14ac:dyDescent="0.25">
      <c r="A5" s="92" t="str">
        <f t="shared" si="2"/>
        <v/>
      </c>
      <c r="B5" s="74">
        <v>1435151.2032000001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1690855.9698010774</v>
      </c>
      <c r="I5" s="22">
        <f t="shared" si="3"/>
        <v>5005144.0301989224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0.1492</v>
      </c>
      <c r="G5" s="121">
        <f>food_insecure</f>
        <v>0.1492</v>
      </c>
      <c r="H5" s="121">
        <f>food_insecure</f>
        <v>0.1492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0.1492</v>
      </c>
      <c r="G7" s="121">
        <f>food_insecure</f>
        <v>0.1492</v>
      </c>
      <c r="H7" s="121">
        <f>food_insecure</f>
        <v>0.1492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0.68569999999999998</v>
      </c>
      <c r="E2" s="77">
        <v>0.51539999999999997</v>
      </c>
      <c r="F2" s="77">
        <v>0.29960000000000003</v>
      </c>
      <c r="G2" s="77">
        <v>0.2828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0.28029999999999999</v>
      </c>
      <c r="F3" s="77">
        <v>0.27729999999999999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6.6699999999999995E-2</v>
      </c>
      <c r="D4" s="78">
        <v>6.6799999999999998E-2</v>
      </c>
      <c r="E4" s="78">
        <v>0.1303</v>
      </c>
      <c r="F4" s="78">
        <v>0.2223</v>
      </c>
      <c r="G4" s="78">
        <v>0.2298</v>
      </c>
    </row>
    <row r="5" spans="1:15" ht="15.75" customHeight="1" x14ac:dyDescent="0.25">
      <c r="A5" s="5"/>
      <c r="B5" s="11" t="s">
        <v>119</v>
      </c>
      <c r="C5" s="78">
        <v>5.8799999999999998E-2</v>
      </c>
      <c r="D5" s="78">
        <v>5.8799999999999998E-2</v>
      </c>
      <c r="E5" s="78">
        <v>7.400000000000001E-2</v>
      </c>
      <c r="F5" s="78">
        <v>0.20079999999999998</v>
      </c>
      <c r="G5" s="78">
        <v>0.2341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0.5595</v>
      </c>
      <c r="F8" s="77">
        <v>0.50290000000000001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0.25459999999999999</v>
      </c>
      <c r="F9" s="77">
        <v>0.27929999999999999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0.12480000000000001</v>
      </c>
      <c r="F10" s="78">
        <v>0.15770000000000001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6.1100000000000002E-2</v>
      </c>
      <c r="F11" s="78">
        <v>6.0100000000000001E-2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0.30876999999999999</v>
      </c>
      <c r="M14" s="80">
        <v>0.30876999999999999</v>
      </c>
      <c r="N14" s="80">
        <v>0.30876999999999999</v>
      </c>
      <c r="O14" s="80">
        <v>0.30876999999999999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0.15185049205303919</v>
      </c>
      <c r="M15" s="77">
        <f t="shared" si="0"/>
        <v>0.15185049205303919</v>
      </c>
      <c r="N15" s="77">
        <f t="shared" si="0"/>
        <v>0.15185049205303919</v>
      </c>
      <c r="O15" s="77">
        <f t="shared" si="0"/>
        <v>0.15185049205303919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0.74860000000000004</v>
      </c>
      <c r="D2" s="78">
        <v>0.4975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0.13449999999999998</v>
      </c>
      <c r="D3" s="78">
        <v>0.28749999999999998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9.3200000000000005E-2</v>
      </c>
      <c r="D4" s="78">
        <v>0.193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2.200000000000002E-2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0.16310000000000002</v>
      </c>
      <c r="D4" s="28">
        <v>0.16259999999999999</v>
      </c>
      <c r="E4" s="28">
        <v>0.16259999999999999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0.30876999999999999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0.4975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14.15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0.40899999999999997</v>
      </c>
      <c r="C18" s="85">
        <v>0.95</v>
      </c>
      <c r="D18" s="86">
        <v>5.96</v>
      </c>
      <c r="E18" s="86" t="s">
        <v>201</v>
      </c>
    </row>
    <row r="19" spans="1:5" ht="15.75" customHeight="1" x14ac:dyDescent="0.25">
      <c r="A19" s="53" t="s">
        <v>174</v>
      </c>
      <c r="B19" s="85">
        <v>0.21600000000000003</v>
      </c>
      <c r="C19" s="85">
        <f>(1-food_insecure)*0.95</f>
        <v>0.80825999999999998</v>
      </c>
      <c r="D19" s="86">
        <v>5.96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6.12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23.21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19.45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19.43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19.45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0.77</v>
      </c>
      <c r="E28" s="86" t="s">
        <v>201</v>
      </c>
    </row>
    <row r="29" spans="1:5" ht="15.75" customHeight="1" x14ac:dyDescent="0.25">
      <c r="A29" s="53" t="s">
        <v>58</v>
      </c>
      <c r="B29" s="85">
        <v>0.21600000000000003</v>
      </c>
      <c r="C29" s="85">
        <v>0.95</v>
      </c>
      <c r="D29" s="86">
        <v>93.79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237.57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251.82</v>
      </c>
      <c r="E31" s="86" t="s">
        <v>201</v>
      </c>
    </row>
    <row r="32" spans="1:5" ht="15.75" customHeight="1" x14ac:dyDescent="0.25">
      <c r="A32" s="53" t="s">
        <v>28</v>
      </c>
      <c r="B32" s="85">
        <v>0.154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2020-09-23T13:34:19Z</dcterms:modified>
</cp:coreProperties>
</file>